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310" windowHeight="3435" firstSheet="25" activeTab="31"/>
  </bookViews>
  <sheets>
    <sheet name="zał. 1  " sheetId="1" r:id="rId1"/>
    <sheet name="Tabela 1.1.1 " sheetId="2" r:id="rId2"/>
    <sheet name="Tabela 1.1.2" sheetId="3" r:id="rId3"/>
    <sheet name="Tabela 1.1.3" sheetId="4" r:id="rId4"/>
    <sheet name="Tabela 1.3 " sheetId="5" r:id="rId5"/>
    <sheet name="Tabela 1.4" sheetId="6" r:id="rId6"/>
    <sheet name="Tabela 1.5 " sheetId="7" r:id="rId7"/>
    <sheet name="Tabela 1.6 " sheetId="8" r:id="rId8"/>
    <sheet name="Tabela 1.7" sheetId="9" r:id="rId9"/>
    <sheet name="Tabela 1.8" sheetId="10" r:id="rId10"/>
    <sheet name="Tabela 1.9 " sheetId="11" r:id="rId11"/>
    <sheet name="Tabela 1.10" sheetId="12" r:id="rId12"/>
    <sheet name="Tabela 1.11  " sheetId="13" r:id="rId13"/>
    <sheet name="Tabela 1.12 " sheetId="14" r:id="rId14"/>
    <sheet name="Tabela 1.13.1  " sheetId="15" r:id="rId15"/>
    <sheet name="Tabela 1.13.2 " sheetId="16" r:id="rId16"/>
    <sheet name="Tabela 1.14" sheetId="17" r:id="rId17"/>
    <sheet name="Tabela 1.15 " sheetId="18" r:id="rId18"/>
    <sheet name="Tabela 2.1 " sheetId="19" r:id="rId19"/>
    <sheet name="Tabela 2.2 " sheetId="20" r:id="rId20"/>
    <sheet name="Tabela 2.3" sheetId="21" r:id="rId21"/>
    <sheet name="Tabela 2.5.1 " sheetId="22" r:id="rId22"/>
    <sheet name="Tabela 3.1  " sheetId="23" r:id="rId23"/>
    <sheet name="zał. 2" sheetId="24" r:id="rId24"/>
    <sheet name="zał. 3" sheetId="25" r:id="rId25"/>
    <sheet name="zał.4a" sheetId="26" r:id="rId26"/>
    <sheet name="zał.4b" sheetId="27" r:id="rId27"/>
    <sheet name="zał.4c" sheetId="28" r:id="rId28"/>
    <sheet name="zał.4d" sheetId="29" r:id="rId29"/>
    <sheet name="zał.4e" sheetId="30" r:id="rId30"/>
    <sheet name="zał.4f" sheetId="31" r:id="rId31"/>
    <sheet name="zał.4g" sheetId="32" r:id="rId32"/>
    <sheet name="zał.12" sheetId="33" state="hidden" r:id="rId33"/>
    <sheet name="zał. 13" sheetId="34" state="hidden" r:id="rId34"/>
    <sheet name="zał.14" sheetId="35" state="hidden" r:id="rId35"/>
    <sheet name="zał.15" sheetId="36" state="hidden" r:id="rId36"/>
    <sheet name="zał. 16" sheetId="37" state="hidden" r:id="rId37"/>
    <sheet name=" zał. 17a" sheetId="38" state="hidden" r:id="rId38"/>
    <sheet name="zał.17b" sheetId="39" state="hidden" r:id="rId39"/>
    <sheet name="zał. 18" sheetId="40" state="hidden" r:id="rId40"/>
  </sheets>
  <definedNames>
    <definedName name="_GoBack" localSheetId="0">'zał. 1  '!$B$4</definedName>
    <definedName name="AS2DocOpenMode" hidden="1">"AS2DocumentEdit"</definedName>
    <definedName name="_xlnm.Print_Area" localSheetId="37">' zał. 17a'!$A$1:$M$42</definedName>
    <definedName name="_xlnm.Print_Area" localSheetId="1">'Tabela 1.1.1 '!$A$1:$N$23</definedName>
    <definedName name="_xlnm.Print_Area" localSheetId="2">'Tabela 1.1.2'!$A$1:$M$20</definedName>
    <definedName name="_xlnm.Print_Area" localSheetId="3">'Tabela 1.1.3'!$A$1:$G$12</definedName>
    <definedName name="_xlnm.Print_Area" localSheetId="13">'Tabela 1.12 '!$A$1:$E$17</definedName>
    <definedName name="_xlnm.Print_Area" localSheetId="20">'Tabela 2.3'!$A$1:$F$8</definedName>
    <definedName name="_xlnm.Print_Area" localSheetId="39">'zał. 18'!$A$1:$I$35</definedName>
    <definedName name="_xlnm.Print_Area" localSheetId="24">'zał. 3'!$A$1:$F$68</definedName>
    <definedName name="_xlnm.Print_Area" localSheetId="32">'zał.12'!$A$1:$I$20</definedName>
    <definedName name="_xlnm.Print_Area" localSheetId="34">'zał.14'!$A$1:$F$29</definedName>
    <definedName name="_xlnm.Print_Area" localSheetId="38">'zał.17b'!$A$1:$G$42</definedName>
    <definedName name="_xlnm.Print_Area" localSheetId="25">'zał.4a'!$A$1:$D$40</definedName>
    <definedName name="_xlnm.Print_Area" localSheetId="26">'zał.4b'!$A$1:$D$30</definedName>
    <definedName name="_xlnm.Print_Area" localSheetId="27">'zał.4c'!$A$1:$F$65</definedName>
    <definedName name="_xlnm.Print_Area" localSheetId="28">'zał.4d'!$A$1:$E$44</definedName>
    <definedName name="_xlnm.Print_Area" localSheetId="29">'zał.4e'!$A$1:$G$34</definedName>
  </definedNames>
  <calcPr fullCalcOnLoad="1"/>
</workbook>
</file>

<file path=xl/sharedStrings.xml><?xml version="1.0" encoding="utf-8"?>
<sst xmlns="http://schemas.openxmlformats.org/spreadsheetml/2006/main" count="1327" uniqueCount="725">
  <si>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</si>
  <si>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</si>
  <si>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</si>
  <si>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</si>
  <si>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</si>
  <si>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</si>
  <si>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</si>
  <si>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</si>
  <si>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</si>
  <si>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</si>
  <si>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Inne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</si>
  <si>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</si>
  <si>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</si>
  <si>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</si>
  <si>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</si>
  <si>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</si>
  <si>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</si>
  <si>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</si>
  <si>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Budynki, lokale i obiekty inżynierii lądowej i wodnej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</si>
  <si>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</si>
  <si>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</si>
  <si>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</si>
  <si>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</si>
  <si>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</si>
  <si>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</si>
  <si>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</si>
  <si>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Umorzenie środków trwałych</t>
  </si>
  <si>
    <t>Umorzenie gruntów</t>
  </si>
  <si>
    <t>Umorzenie środków transportu</t>
  </si>
  <si>
    <t>2.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</si>
  <si>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</si>
  <si>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</si>
  <si>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</si>
  <si>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</si>
  <si>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</si>
  <si>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</si>
  <si>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</si>
  <si>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</si>
  <si>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 xml:space="preserve"> </t>
  </si>
  <si>
    <t>Należności długoterminowe</t>
  </si>
  <si>
    <t xml:space="preserve">Należności krótkoterminowe, z tego: </t>
  </si>
  <si>
    <t>należności z tytułu dostaw i usług</t>
  </si>
  <si>
    <t>należności od budżetów</t>
  </si>
  <si>
    <t>należności z tytułu ubezpieczeń społecznych i innych świadczeń</t>
  </si>
  <si>
    <t>pozostałe należności</t>
  </si>
  <si>
    <t>II.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</si>
  <si>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</si>
  <si>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</si>
  <si>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</si>
  <si>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</si>
  <si>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</si>
  <si>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</si>
  <si>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</si>
  <si>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</si>
  <si>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</si>
  <si>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</si>
  <si>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</si>
  <si>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</si>
  <si>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</si>
  <si>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na koszty likwidacji szkód środowisku naturalnemu</t>
  </si>
  <si>
    <t>na kary</t>
  </si>
  <si>
    <t>z tego:</t>
  </si>
  <si>
    <t>powyżej 1 roku do 3 lat</t>
  </si>
  <si>
    <t>powyżej 3 lat do 5 lat</t>
  </si>
  <si>
    <t>powyżej 5 lat</t>
  </si>
  <si>
    <t>Specyfikacja rozliczeń międzyokresowych czynnych według tytułów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</si>
  <si>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</si>
  <si>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</si>
  <si>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</si>
  <si>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</si>
  <si>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</si>
  <si>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Specyfikacja rozliczeń międzyokresowych biernych według tytułów</t>
  </si>
  <si>
    <t>Wyszczególnienie</t>
  </si>
  <si>
    <t>Kwota wypłaconych świadczeń pracowniczych</t>
  </si>
  <si>
    <t>Środki trwałe używane na podstawie umów najmu</t>
  </si>
  <si>
    <t>Środki trwałe używane na podstawie umów dzierżawy</t>
  </si>
  <si>
    <t>Środki trwałe używane na podstawie innych umów,</t>
  </si>
  <si>
    <t>w tym</t>
  </si>
  <si>
    <t>umów leasingu</t>
  </si>
  <si>
    <t>Papiery wartościowe</t>
  </si>
  <si>
    <t>liczba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</si>
  <si>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</si>
  <si>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</si>
  <si>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</si>
  <si>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</si>
  <si>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</si>
  <si>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</si>
  <si>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</si>
  <si>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</si>
  <si>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</si>
  <si>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</si>
  <si>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</si>
  <si>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</si>
  <si>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Zawarte, ale jeszcze niewykonane umowy</t>
  </si>
  <si>
    <t>5.1.</t>
  </si>
  <si>
    <t>5.2.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</si>
  <si>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</si>
  <si>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</si>
  <si>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</si>
  <si>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</si>
  <si>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</si>
  <si>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</si>
  <si>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</si>
  <si>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</si>
  <si>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</si>
  <si>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</si>
  <si>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</si>
  <si>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</si>
  <si>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</si>
  <si>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</si>
  <si>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</si>
  <si>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</si>
  <si>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</si>
  <si>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</si>
  <si>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</si>
  <si>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a)</t>
  </si>
  <si>
    <t>b)</t>
  </si>
  <si>
    <t>powyżej 3 do 5 lat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</si>
  <si>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</si>
  <si>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</si>
  <si>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</si>
  <si>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</si>
  <si>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</si>
  <si>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</si>
  <si>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</si>
  <si>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</si>
  <si>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</si>
  <si>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</si>
  <si>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</si>
  <si>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 xml:space="preserve">kwotę wypłaconych środków pieniężnych na świadczenia pracownicze 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</si>
  <si>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</si>
  <si>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</si>
  <si>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</si>
  <si>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</si>
  <si>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</si>
  <si>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</si>
  <si>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</si>
  <si>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</si>
  <si>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</si>
  <si>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</si>
  <si>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(główny księgowy)</t>
  </si>
  <si>
    <t>(rok, miesiąc, dzień)</t>
  </si>
  <si>
    <t>(kierownik jednostki)</t>
  </si>
  <si>
    <t xml:space="preserve">Zwiększenia </t>
  </si>
  <si>
    <t xml:space="preserve">Zmniejszenia </t>
  </si>
  <si>
    <t>kod, miasto, ulica nr</t>
  </si>
  <si>
    <t>Nie dotyczy</t>
  </si>
  <si>
    <t>do Zasad</t>
  </si>
  <si>
    <t>podstawowy przedmiot działalności jednostki * (niepotrzebne skreslić)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</si>
  <si>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</si>
  <si>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Nazwa jednostki/komórki organizacyjnej</t>
  </si>
  <si>
    <t>Oświadczenie Kierownika jednostki/komórki organizacyjnej</t>
  </si>
  <si>
    <t>dotyczy: sprawozdania finansowego</t>
  </si>
  <si>
    <t>Oświadczam,że:</t>
  </si>
  <si>
    <t>sporządzone zostało zgodnie z obowiązującymi przepisami prawa, na podstawie ksiąg rachunkowych zawierających wszystkie operacje gospodarcze, dotyczące okresu sprawozdawczego, udokumentowane dowodami księgowymi.</t>
  </si>
  <si>
    <t>2) Na sprawozdanie finansowe składaja się:</t>
  </si>
  <si>
    <t>a) bilans,</t>
  </si>
  <si>
    <t>b) rachunek zysków i strat,</t>
  </si>
  <si>
    <t>c) zestawienie zmian w funduszu,</t>
  </si>
  <si>
    <t>3) W sprawozdaniu finansowym i zestawieniu danych ujawione zostały wszystkie zdarzenia, które nastąpiły po dacie bilansu i mogłyby mieć wpływ na ocenę sytuacji majątkowej i finansowej jednostki/komórki organizacyjnej,</t>
  </si>
  <si>
    <t>4) Inwentaryzacja została przeprowadzona zgodnie z przepisami ustawy o rachunkowości, a jej wyniki prawidłowo udokumentowane i ujęte w księgach rachunkowych,</t>
  </si>
  <si>
    <t>5)Posiadamy pełną świadomość ponoszonej przez nas odpowiedzialności za prawidłowość i rzetelność przedkładanego sprawozdania finansowego i zestawień danych oraz ksiąg rachunkowych i dowodów księgowych, stanowiących podstawę jego sporządzenia.</t>
  </si>
  <si>
    <t xml:space="preserve">    …..………………....</t>
  </si>
  <si>
    <t>………………….</t>
  </si>
  <si>
    <t xml:space="preserve">        ………</t>
  </si>
  <si>
    <t>………………...…….</t>
  </si>
  <si>
    <t>…………</t>
  </si>
  <si>
    <t>Załącznik Nr 2</t>
  </si>
  <si>
    <t xml:space="preserve">                                                     do instrukcji</t>
  </si>
  <si>
    <t>Informacja w zakresie inwentaryzacji składników majątkowych</t>
  </si>
  <si>
    <t>Oświadczam, że w jednostce/komórce przeprowadzono inwentaryzację metodami i na dzień przedstawiony w poniższej tabeli:</t>
  </si>
  <si>
    <t xml:space="preserve">Aktywa i pasywa </t>
  </si>
  <si>
    <t>Metoda inwentaryzacji</t>
  </si>
  <si>
    <t>Dzień, na który została przeprowadzona inwentaryzacja</t>
  </si>
  <si>
    <t xml:space="preserve"> Budynki, lokale i obiekty inżynierii lądowej i wodnej</t>
  </si>
  <si>
    <t xml:space="preserve"> Inne środki trwałe</t>
  </si>
  <si>
    <t>Środki trwałe w budowie (inwestycje)</t>
  </si>
  <si>
    <t xml:space="preserve"> Zaliczki na środki trwałe w budowie ( inwestycje)</t>
  </si>
  <si>
    <t xml:space="preserve"> Należności długoterminowe</t>
  </si>
  <si>
    <t>Akcje i udziały</t>
  </si>
  <si>
    <t xml:space="preserve"> Inne papiery wartościowe</t>
  </si>
  <si>
    <t xml:space="preserve"> Inne długoterminowe aktywa finansowe</t>
  </si>
  <si>
    <t xml:space="preserve"> Wartość mienia zlikwidowanych jednostek</t>
  </si>
  <si>
    <t xml:space="preserve"> Należności z tytułu dostaw i usług</t>
  </si>
  <si>
    <t>Należności od budżetów</t>
  </si>
  <si>
    <t>Należności z tytułu ubezpieczeń i innych świadczeń</t>
  </si>
  <si>
    <t>Pozostałe należności</t>
  </si>
  <si>
    <t xml:space="preserve"> Rozliczenia z tytułu środków na wydatki budżetowe</t>
  </si>
  <si>
    <t>Rozliczenia z tytułu środków na dochody budżetowe</t>
  </si>
  <si>
    <t>Środki pieniężne w kasie</t>
  </si>
  <si>
    <t>Środki pieniężne na rachunkach bankowych</t>
  </si>
  <si>
    <t>Inne środki pieniężne</t>
  </si>
  <si>
    <t>Fundusz jednostki</t>
  </si>
  <si>
    <t>Fundusz mienia zlikwidowanych jednostek</t>
  </si>
  <si>
    <t>Państwowe fundusze celowe</t>
  </si>
  <si>
    <t>Zobowiązania długoterminowe</t>
  </si>
  <si>
    <t>Zobowiązania z tytułu dostaw i usług</t>
  </si>
  <si>
    <t>Zobowiązania wobec budżetów</t>
  </si>
  <si>
    <t>Zobowiązania z tytułu ubezpieczeń i innych świadczeń</t>
  </si>
  <si>
    <t>Zobowiązania z tytułu wynagrodzeń</t>
  </si>
  <si>
    <t xml:space="preserve"> Pozostałe zobowiązania</t>
  </si>
  <si>
    <t>Sumy obce (depozytowe,zabezpieczenia wykonania umów)</t>
  </si>
  <si>
    <t>Rezerwy na zobowiązania</t>
  </si>
  <si>
    <t>Zakładowy Fundusz Świadczeń Socjalnych</t>
  </si>
  <si>
    <t xml:space="preserve"> Inne fundusze</t>
  </si>
  <si>
    <t>Załącznik Nr 3</t>
  </si>
  <si>
    <t>AKTYWA</t>
  </si>
  <si>
    <t>w tym odsetki</t>
  </si>
  <si>
    <t>A.</t>
  </si>
  <si>
    <t>Aktywa trwałe</t>
  </si>
  <si>
    <t>Rzeczowe aktywa trwałe</t>
  </si>
  <si>
    <t xml:space="preserve">Środki trwałe </t>
  </si>
  <si>
    <t>z tego od podmiotu objętego sprawozdaniem łącznym/bilansem skonsolidowanym*</t>
  </si>
  <si>
    <t>………………………………………………………………………………</t>
  </si>
  <si>
    <t>Środki trwałe w budowie ( inwestycje)</t>
  </si>
  <si>
    <t>III.</t>
  </si>
  <si>
    <t>B.</t>
  </si>
  <si>
    <t>Aktywa obrotowe</t>
  </si>
  <si>
    <t>Należności krótkoterminowe</t>
  </si>
  <si>
    <t>Należności z tytułu dostaw i usług</t>
  </si>
  <si>
    <t xml:space="preserve">Pozostałe należności </t>
  </si>
  <si>
    <t>Rozliczenia z tytułu środków na wydatki budżetowe i z tytułu dochodów budżetowych</t>
  </si>
  <si>
    <t>IV.</t>
  </si>
  <si>
    <t xml:space="preserve">Rozliczenia międzyokresowe </t>
  </si>
  <si>
    <t xml:space="preserve">* niepotrzebne skreslić </t>
  </si>
  <si>
    <t>…………………………          ………………..              ……………………………………………</t>
  </si>
  <si>
    <t>P A S Y W A</t>
  </si>
  <si>
    <t>Zobowiązania krótkoterminowe</t>
  </si>
  <si>
    <t>…………………………………………………</t>
  </si>
  <si>
    <t>…………………………………………………….</t>
  </si>
  <si>
    <t>Pozostałe zobowiązania</t>
  </si>
  <si>
    <t>………………………………………………………</t>
  </si>
  <si>
    <t>7.</t>
  </si>
  <si>
    <t>E.</t>
  </si>
  <si>
    <t>Rozliczenia międzyokresowe</t>
  </si>
  <si>
    <t>Wyłączenia do sprawozdania łącznego - wykaz wzajemnych przychodów i kosztów z tytułu operacji dokonywanych między podmiotami objętymi sprawozdaniem łącznym</t>
  </si>
  <si>
    <t>ew.podatek VAT</t>
  </si>
  <si>
    <t>Przychody netto z podstawowej działalności operacyjnej</t>
  </si>
  <si>
    <t>Przychody netto ze sprzedaży produktów</t>
  </si>
  <si>
    <t xml:space="preserve"> z tego od podmiotu objętego sprawozdaniem łącznym</t>
  </si>
  <si>
    <t>…………………………………………………………………………………………..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</si>
  <si>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</si>
  <si>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</si>
  <si>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</si>
  <si>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</si>
  <si>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</si>
  <si>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Koszty działalności operacyjnej</t>
  </si>
  <si>
    <t>Zużycie materiałów i energii</t>
  </si>
  <si>
    <t>Usługi obce</t>
  </si>
  <si>
    <t>Podatki i opłaty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</si>
  <si>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</si>
  <si>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</si>
  <si>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</si>
  <si>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</si>
  <si>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</si>
  <si>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</si>
  <si>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</si>
  <si>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Pozostale obciążenia</t>
  </si>
  <si>
    <t>D.</t>
  </si>
  <si>
    <t>Pozostałe przychody operacyjne</t>
  </si>
  <si>
    <t>Dotacje</t>
  </si>
  <si>
    <t>Inne przychody operacyjne</t>
  </si>
  <si>
    <t>Pozostałe koszty operacyjne</t>
  </si>
  <si>
    <t>G.</t>
  </si>
  <si>
    <t>Przychody finansowe</t>
  </si>
  <si>
    <t>Odsetki</t>
  </si>
  <si>
    <t>H.</t>
  </si>
  <si>
    <t>Koszty finansowe</t>
  </si>
  <si>
    <t>………………………………..                  ……………………..                   ……………………..</t>
  </si>
  <si>
    <t xml:space="preserve">Wyłączenia do sprawozdania łącznego - wykaz wzajemnych zwiększeń i zmniejszeń wykazanych w zestawieniu zmian w funduszu </t>
  </si>
  <si>
    <t>Zwiększenia funduszu (z tytułu)</t>
  </si>
  <si>
    <t>Zrealizowane wydatki budżetowe</t>
  </si>
  <si>
    <t>Środki na inwestycje</t>
  </si>
  <si>
    <t>Nieodpłatnie otrzymane środki trwałe i środki trwałe w budowie oraz wartości niematerialne i prawne</t>
  </si>
  <si>
    <t>Aktywa przejęte od zlikwidowanych (połączonych) jednostek</t>
  </si>
  <si>
    <t>Inne zwiększenia</t>
  </si>
  <si>
    <t xml:space="preserve">Zmniejszenia funduszu jednostki </t>
  </si>
  <si>
    <t>Zrealizowane dochody budżetowe</t>
  </si>
  <si>
    <t>Dotacje i środki na inwestycje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</si>
  <si>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</si>
  <si>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</si>
  <si>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</si>
  <si>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(połączonych) jednostek</t>
  </si>
  <si>
    <t>2.9.</t>
  </si>
  <si>
    <t>Inne zmniejszenia</t>
  </si>
  <si>
    <t>NALEŻNOŚCI</t>
  </si>
  <si>
    <t>Nazwa kontrahenta</t>
  </si>
  <si>
    <t>Nr dowodu źródłowego</t>
  </si>
  <si>
    <t>Data dowodu źródłowego</t>
  </si>
  <si>
    <t xml:space="preserve">Kwota </t>
  </si>
  <si>
    <t>pozycja w bilansie</t>
  </si>
  <si>
    <t>dodatkowe informacje</t>
  </si>
  <si>
    <t>ZOBOWIĄZANIA</t>
  </si>
  <si>
    <t xml:space="preserve">* niepotrzebne skreślić </t>
  </si>
  <si>
    <t xml:space="preserve">………………………………..                                           </t>
  </si>
  <si>
    <t>…………………..</t>
  </si>
  <si>
    <t>…………………………………………………………..</t>
  </si>
  <si>
    <t>Wykaz wzajemnych przychodów i kosztów  wykazanych w rachunku zysków i strat, a nieuzgodnionych między podmiotami objętymi sprawozdaniem łącznym</t>
  </si>
  <si>
    <t>PRZYCHODY</t>
  </si>
  <si>
    <t>pozycja w rachunku zysków  i strat</t>
  </si>
  <si>
    <t>KOSZTY</t>
  </si>
  <si>
    <t>pozycja w rachunku zysków i strat</t>
  </si>
  <si>
    <t>………………………………….</t>
  </si>
  <si>
    <t xml:space="preserve">        </t>
  </si>
  <si>
    <t>………………</t>
  </si>
  <si>
    <t>………………………………………………..</t>
  </si>
  <si>
    <t>Wykaz wzajemnch dochodów i wydatków  wykazanych w zestawieniu zmian w funduszu  a nieuzgodnionych między  podmiotami objętymi sprawozdaniem łącznym</t>
  </si>
  <si>
    <t>DOCHODY</t>
  </si>
  <si>
    <t>pozycja w zestawieniu zmian w funduszu</t>
  </si>
  <si>
    <t>WYDATKI</t>
  </si>
  <si>
    <t>………………………………..</t>
  </si>
  <si>
    <t>………………………………..                                                                                  …..........…………………............................</t>
  </si>
  <si>
    <t xml:space="preserve">             …....................</t>
  </si>
  <si>
    <t>…......................................................................</t>
  </si>
  <si>
    <t>urządzenia techniczne i maszyny</t>
  </si>
  <si>
    <t>środki transportu</t>
  </si>
  <si>
    <t>Środki trwałe w budowie</t>
  </si>
  <si>
    <t>Razem</t>
  </si>
  <si>
    <t>grunty</t>
  </si>
  <si>
    <t>Umorzenie innych środków trwałych</t>
  </si>
  <si>
    <t>Umorzenie wartości niematerialnych i prawnych</t>
  </si>
  <si>
    <t>* niepotrzebne skreslić</t>
  </si>
  <si>
    <t>d) informacja dodatkowa</t>
  </si>
  <si>
    <t>Grunty stanowiące własność jednostki samorządu terytorialnego, przekazane w uzytkowanie wieczyste innym podmiotom</t>
  </si>
  <si>
    <t>Akcje lub udziały</t>
  </si>
  <si>
    <t>Wynik finansowy netto (+,-)</t>
  </si>
  <si>
    <t>Wartość akcji i udziałów posiadanych przez Miasto Łódź w spółkach</t>
  </si>
  <si>
    <t xml:space="preserve"> Nazwa  Spółki</t>
  </si>
  <si>
    <t>01.01. ….r.</t>
  </si>
  <si>
    <t>31.12. …..r.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</si>
  <si>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</si>
  <si>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</si>
  <si>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</si>
  <si>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</si>
  <si>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</si>
  <si>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</si>
  <si>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</si>
  <si>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</si>
  <si>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</si>
  <si>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</si>
  <si>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</si>
  <si>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</si>
  <si>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</si>
  <si>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</si>
  <si>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</si>
  <si>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</si>
  <si>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</si>
  <si>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</si>
  <si>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Razem:</t>
  </si>
  <si>
    <t>inne informacje:</t>
  </si>
  <si>
    <t>Środki pieniężne budżetu, w tym:</t>
  </si>
  <si>
    <t>wydatki niewygasające zrealizowane w roku obrotowym</t>
  </si>
  <si>
    <t>Różnice kursowe od od środków pieniężnych na r-kach walutowych</t>
  </si>
  <si>
    <t>Różnice kursowe dotyczące projektów</t>
  </si>
  <si>
    <t>Różnice kursowe od zobowiązań finansowych walutowych</t>
  </si>
  <si>
    <t>Wynik na operacjach niekasowych, z tego</t>
  </si>
  <si>
    <t>Wyłączenia wzajemnych rozliczeń między jednostkami/komórkami organizacyjnymi, w tym:</t>
  </si>
  <si>
    <t>suma wyłączeń w bilansie</t>
  </si>
  <si>
    <t>X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</si>
  <si>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</si>
  <si>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x</t>
  </si>
  <si>
    <t>Długoterminowe aktywa niefinansowe (Aktywa: A.I, A.II, AIII) w tym:</t>
  </si>
  <si>
    <t>Zaliczki na środki trwałe w budowie (inwestycje)</t>
  </si>
  <si>
    <t>Należności finansowe Miasta Łodzi (dotyczy bilansu z wykonania budżetu)</t>
  </si>
  <si>
    <t xml:space="preserve">Specyfikacja </t>
  </si>
  <si>
    <t>Zobowiązania 
(wartość wykazana w bilansie)</t>
  </si>
  <si>
    <t>L.p.</t>
  </si>
  <si>
    <t>Tytuł zobowiązania</t>
  </si>
  <si>
    <t>Zobowiązania z tytułu leasingu finansowego</t>
  </si>
  <si>
    <t>Zobowiązania z tytułu leasingu zwrotnego</t>
  </si>
  <si>
    <t>W tym na aktywach:</t>
  </si>
  <si>
    <t>trwałych</t>
  </si>
  <si>
    <t>obrotowych</t>
  </si>
  <si>
    <t>Poręczenia, w tym</t>
  </si>
  <si>
    <t>poręczenia wekslowe</t>
  </si>
  <si>
    <t>utworzone rezerwy bilansowe</t>
  </si>
  <si>
    <t>Hipoteczne</t>
  </si>
  <si>
    <t>Zastawy</t>
  </si>
  <si>
    <t xml:space="preserve">Inne </t>
  </si>
  <si>
    <t>Inna specyfikacja, w tym:</t>
  </si>
  <si>
    <t>zastawy</t>
  </si>
  <si>
    <t>hipoteki</t>
  </si>
  <si>
    <t>Pozycja bilansowa</t>
  </si>
  <si>
    <t>Naprawy gwarancyjne</t>
  </si>
  <si>
    <t>Usługi wykonane, niezafakturowane</t>
  </si>
  <si>
    <t>Pozostałe</t>
  </si>
  <si>
    <t xml:space="preserve">Otrzymane poręczenia </t>
  </si>
  <si>
    <t>Otrzymane gwarancje</t>
  </si>
  <si>
    <t>-         skapitalizowane odsetki</t>
  </si>
  <si>
    <t>-         skapitalizowane różnice kursowe</t>
  </si>
  <si>
    <t>Przychody o nadzwyczajnej wartości lub które wystąpiły incydentalnie</t>
  </si>
  <si>
    <t>suma wyłączeń w rachunku zysków i strat</t>
  </si>
  <si>
    <t>Specyfikacja umorzenia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</si>
  <si>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</si>
  <si>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Dla jednostek budżetowych i samorządowych zakładów budżetowych (poz.Pasywa D.I.)</t>
  </si>
  <si>
    <t>Rodzaj zabezpieczenia</t>
  </si>
  <si>
    <t xml:space="preserve">Koszty o nadzwyczajnej wartości lub które wystąpiły incydentalnie </t>
  </si>
  <si>
    <t>Dane prezentowane w Tabeli 1.15</t>
  </si>
  <si>
    <t>Dane prezentowane w Tabeli 3.1</t>
  </si>
  <si>
    <t>w tym środki trwałe i środki trwałe w budowie oraz wartości niematerialne i prawne nieodpłatnie  otrzymane/przekazane (dotyczy poz. 1.6 i 2.6 w zzwf)</t>
  </si>
  <si>
    <t>SUMA (1+2+3+4)</t>
  </si>
  <si>
    <t>SUMA (1+2)</t>
  </si>
  <si>
    <t xml:space="preserve">Wartość pozabilansowa </t>
  </si>
  <si>
    <t>SUMA (1+2+3)</t>
  </si>
  <si>
    <t>w tym dotyczące wyłączeń wzajemnych pomiędzy jednostkami/komórkami organizacyjnymi</t>
  </si>
  <si>
    <t>Dla Organu (poz.Pasywa I.1.2. bilansu z wykonania budżetu)</t>
  </si>
  <si>
    <t>Odprawy emerytalne i rentowe</t>
  </si>
  <si>
    <t>Nagrody jubileuszowe</t>
  </si>
  <si>
    <t xml:space="preserve">Stan na początek roku </t>
  </si>
  <si>
    <t xml:space="preserve">Stan na koniec roku </t>
  </si>
  <si>
    <t>SUMA (1+2+3+4+5)</t>
  </si>
  <si>
    <t>Kwota zobowiązania</t>
  </si>
  <si>
    <t>Kwota zabezpieczenia</t>
  </si>
  <si>
    <t>(główny księgowy)                  (rok, miesiąc, dzień)</t>
  </si>
  <si>
    <t>(kierownik jednostki/jednostki obsługującej,komórki organizacyjnej )*</t>
  </si>
  <si>
    <t>…………………………..              ……………………………....                          …..…………………………………………………………….</t>
  </si>
  <si>
    <t xml:space="preserve">  (rok, miesiąc, dzień)</t>
  </si>
  <si>
    <t>(kierownik jednostki/jednostki obsługującej, komórki organizacyjnej *)</t>
  </si>
  <si>
    <t>…………………                               …………….                    ……………………………….</t>
  </si>
  <si>
    <t>(główny księgowy)                      (rok, miesiąc, dzień)                        (kierownik jednostki/jednostki obsługującej,
                                                                                                                                komórki organizacyjnej)</t>
  </si>
  <si>
    <t>……………………….                 ……………………………………..              ……………………………………………..</t>
  </si>
  <si>
    <t>...………………….               …………………..                        …………………………………………..</t>
  </si>
  <si>
    <t>(kierownik jednostki/jednostki obsługującej
komórki organizacyjnej)</t>
  </si>
  <si>
    <t xml:space="preserve">  (rok, miesiąc, dzień) </t>
  </si>
  <si>
    <t xml:space="preserve">       komórki organizacyjnej) *</t>
  </si>
  <si>
    <t xml:space="preserve">  (główny księgowy)              (rok, miesiąc, dzień)  (kierownik jednostki/jednostki obsługującej, 
                                                                                     komórki organizacyjnej) *</t>
  </si>
  <si>
    <t>(kierownik jednostki/jednostki obsługującej</t>
  </si>
  <si>
    <t>komórki organizacyjnej) *</t>
  </si>
  <si>
    <t xml:space="preserve">(główny księgowy)                               </t>
  </si>
  <si>
    <t>Tabela 1.4 Wartość gruntów użytkowanych wieczyście</t>
  </si>
  <si>
    <t xml:space="preserve">Tabela 1.5 Wartość środków trwałych nieamortyzowanych lub nieumarzanych wg podanej specyfikacji </t>
  </si>
  <si>
    <t>Stan na dzień bilansowy</t>
  </si>
  <si>
    <t xml:space="preserve">wartość bilansowa  </t>
  </si>
  <si>
    <t>Tabela 1.7 Odpisy aktualizujące wartość należności</t>
  </si>
  <si>
    <t>Tabela 1.8 Zmiana stanu rezerw wg celu ich utworzenia</t>
  </si>
  <si>
    <t xml:space="preserve">Tabela 1.11 Łączna kwota zobowiązań bilansowych zabezpieczonych na majątku jednostki </t>
  </si>
  <si>
    <t>Tabela 1.13.1  Rozliczenia międzyokresowe czynne</t>
  </si>
  <si>
    <t>Tabela 1.13.2  Rozliczenia międzyokresowe bierne</t>
  </si>
  <si>
    <t>Tabela 2.1 Wysokość odpisów aktualizujących wartość zapasów</t>
  </si>
  <si>
    <t xml:space="preserve">Tabela  2.2 Koszt wytworzenia środków trwałych w budowie w roku obrotowym </t>
  </si>
  <si>
    <t>Tabela 2.3 Kwota i charakter przychodów/kosztów o nadzwyczajnej wartości lub które wystąpiły incydentalnie</t>
  </si>
  <si>
    <t xml:space="preserve">Tabela 3.1 Wyłączenia wzajemnych rozliczeń między jednostkami/komórkami organizacyjnymi </t>
  </si>
  <si>
    <t xml:space="preserve">                                                                                                                             komórki organizacyjnej)*</t>
  </si>
  <si>
    <t>Wartość odpisów aktualizujących dokonanych w trakcie roku obrotowego</t>
  </si>
  <si>
    <t>przemieszczenie wewnętrzne *</t>
  </si>
  <si>
    <t>*  dotyczy przemieszczeń wewnętrznych:</t>
  </si>
  <si>
    <t>Należności jednostki budżetowej i samorządowego zakładu budżetowego</t>
  </si>
  <si>
    <t>Rozwiązanie
(art. 35c. ustawy o rachunkowości)</t>
  </si>
  <si>
    <t>Wykorzystanie
(art. 35b. ust.3 ustawy o rachunkowości)</t>
  </si>
  <si>
    <t>Tabela 1.15 Wypłacone świadczenia pracownicze</t>
  </si>
  <si>
    <t>Załącznik Nr 13</t>
  </si>
  <si>
    <t>Oświadczenie Kierownika Jednostki/Komórki organizacyjnej</t>
  </si>
  <si>
    <t>dotyczy: danych do informacji o stanie mienia komunalnego Miasta Łodzi</t>
  </si>
  <si>
    <t xml:space="preserve"> za okres od 1 stycznia 20…..do 31 grudnia 20….. roku</t>
  </si>
  <si>
    <t>1) Dane do Informacji o stanie mienia komunalnego  za rok 20……..</t>
  </si>
  <si>
    <t>sporządzone  zostały  zgodnie  z  obowiązującymi  przepisami  prawa, na podstawie ksiąg rachunkowych   zawierających   wszystkie   operacje   gospodarcze,   dotyczące  okresu sprawozdawczego,   udokumentowane   dowodami   księgowymi.</t>
  </si>
  <si>
    <t>2) Posiadamy pełną świadomość ponoszonej przez nas odpowiedzialności za prawidłowość         i rzetelność przedkładanych danych  do  Informacji  o stanie  mienia  komunalnego  Miasta      Łodzi zgodnie  z  udokumentowanymi  dowodami  księgowymi  i  księgami  rachunkowymi.</t>
  </si>
  <si>
    <t>za</t>
  </si>
  <si>
    <t>Główny Księgowy</t>
  </si>
  <si>
    <t>data</t>
  </si>
  <si>
    <t>Kierownik jednostki/komórki organizacyjnej</t>
  </si>
  <si>
    <t xml:space="preserve">Nazwa jednostki/komórki organizacyjnej </t>
  </si>
  <si>
    <t>Wartość majątku oddanego w użyczenie, użytkowanie</t>
  </si>
  <si>
    <t>w pełnych złotych</t>
  </si>
  <si>
    <t>Nazwa podmiotu biorącego w użyczenie, użytkowanie</t>
  </si>
  <si>
    <t>Rodzaj wartości</t>
  </si>
  <si>
    <t>Stan na 
01.01. ……..r.</t>
  </si>
  <si>
    <t>Stan na 
31.12. …….r.</t>
  </si>
  <si>
    <t xml:space="preserve">"+" - zwięk. 
"-" - zmn.                  </t>
  </si>
  <si>
    <t>brutto</t>
  </si>
  <si>
    <t>netto</t>
  </si>
  <si>
    <t>RAZEM</t>
  </si>
  <si>
    <t>………………………………………………………….</t>
  </si>
  <si>
    <t>…………………….</t>
  </si>
  <si>
    <t>podpis i pieczęć</t>
  </si>
  <si>
    <t>Data</t>
  </si>
  <si>
    <t>osoby sporządzajacej</t>
  </si>
  <si>
    <t>Kierownika jednostki/komórki organizacyjnej</t>
  </si>
  <si>
    <t>Majątek oddany w dzierżawę i najem</t>
  </si>
  <si>
    <t>Rodzaj
wartości</t>
  </si>
  <si>
    <t>stan na dzień 01.01. …..r.</t>
  </si>
  <si>
    <t>stan na dzień 31.12. …..r.</t>
  </si>
  <si>
    <t>I. Rzeczowe aktywa trwałe</t>
  </si>
  <si>
    <t xml:space="preserve">budynki, lokale, obiekty inżynierii lądowej i wodnej </t>
  </si>
  <si>
    <t>inne środki trwałe i wyposażenie</t>
  </si>
  <si>
    <t>II. Wartości niematerialne i prawne</t>
  </si>
  <si>
    <t>………………………………</t>
  </si>
  <si>
    <t>………………………</t>
  </si>
  <si>
    <t>………………………………………</t>
  </si>
  <si>
    <t xml:space="preserve">                Data</t>
  </si>
  <si>
    <t>osoby sporządzającej</t>
  </si>
  <si>
    <t xml:space="preserve"> Kierownika jednostki/komórki organizacyjnej</t>
  </si>
  <si>
    <t>Nazwa Jednostki/komórki organizacyjnej</t>
  </si>
  <si>
    <t>Dochody oraz należności z tytułu wykonywania prawa własności i posiadania oraz innych praw majątkowych</t>
  </si>
  <si>
    <t>Treść</t>
  </si>
  <si>
    <t xml:space="preserve">Dochody uzyskane                                                                                                                                                                                                                                                                   w okresie  01.01......r. - 31.12.....r.                                                                                                                                                                                                                     *           </t>
  </si>
  <si>
    <t>Należności                                                                                 wg stanu na dzień 31.12…...r.                                                                                                                *</t>
  </si>
  <si>
    <t xml:space="preserve">sprzedaż nieruchomości </t>
  </si>
  <si>
    <t>sprzedaż lokali w domach mieszkalnych oraz gruntów z nimi związanych</t>
  </si>
  <si>
    <t>sprzedaż garaży</t>
  </si>
  <si>
    <t>sprzedaż lokali użytkowych oraz gruntów z nimi zwiazanych</t>
  </si>
  <si>
    <t>wieczyste użytkowanie</t>
  </si>
  <si>
    <t xml:space="preserve">dzierżawa </t>
  </si>
  <si>
    <t>najem</t>
  </si>
  <si>
    <t>przekształcenie użytkowania wieczystego w prawo własności i sprzedaży gruntów</t>
  </si>
  <si>
    <t>odpłatne nabycie prawa własności</t>
  </si>
  <si>
    <t>inne ogółem w tym: 
- opłaty adiacenckie</t>
  </si>
  <si>
    <t>- opłaty planistyczne</t>
  </si>
  <si>
    <t>- służebność</t>
  </si>
  <si>
    <t>- trwały zarząd</t>
  </si>
  <si>
    <t>- zwrot bonifikat</t>
  </si>
  <si>
    <t>- spadki, kary, i odszkodowania</t>
  </si>
  <si>
    <t>czynsze z lokali komunalnych i użytkowych</t>
  </si>
  <si>
    <t>dywidendy</t>
  </si>
  <si>
    <t>parkowanie pojazdów i zajęcie pasa drogowego</t>
  </si>
  <si>
    <t>zbycie praw majątkowych</t>
  </si>
  <si>
    <t xml:space="preserve">pozostałe                                           </t>
  </si>
  <si>
    <t>OGÓŁEM</t>
  </si>
  <si>
    <r>
      <t xml:space="preserve">* zgodne ze sprawozdaniem Rb - 27S i Rb-34S </t>
    </r>
    <r>
      <rPr>
        <b/>
        <i/>
        <sz val="9"/>
        <rFont val="Times New Roman"/>
        <family val="1"/>
      </rPr>
      <t>(Rb-34S dotyczy tylko placówek oświaty)</t>
    </r>
  </si>
  <si>
    <t>…………………………….</t>
  </si>
  <si>
    <t xml:space="preserve">          ………………</t>
  </si>
  <si>
    <t xml:space="preserve">                        Data</t>
  </si>
  <si>
    <t>podpis i pieczęć           Kierownika jednostki/komórki organizacyjnej</t>
  </si>
  <si>
    <t>osoby sporzadzającej</t>
  </si>
  <si>
    <t>Poniższa tabela przedstawia formy użytkowania gruntów komunalnych z uwzględnieniem ich powierzchni i wartości szacunkowej:</t>
  </si>
  <si>
    <t xml:space="preserve">Nazwa </t>
  </si>
  <si>
    <t>Stan gruntów na 01.01. ….. r.</t>
  </si>
  <si>
    <t xml:space="preserve">                            Stan gruntów na 31.12. .….. r.</t>
  </si>
  <si>
    <r>
      <t>"+" - zw.             "-" - zmn.            pow. w m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pod terenami mieszkaniowymi (7-2)</t>
    </r>
  </si>
  <si>
    <r>
      <t>"+" - zw.             "-" - zmn.            wartość w zł.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(7-3)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</si>
  <si>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"+" - zw.             "-" - zmn.            pow. w m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pozostałych gruntów komunalnych (9-4)</t>
    </r>
  </si>
  <si>
    <r>
      <t>"+" - zw.             "-" - zmn.            wartość w zł.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(10-5)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</si>
  <si>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pod terenami mieszkaniowymi</t>
    </r>
  </si>
  <si>
    <t>wartość zł.</t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</si>
  <si>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pozostałych gruntów komunalnych</t>
    </r>
  </si>
  <si>
    <t>wartość w zł.</t>
  </si>
  <si>
    <t xml:space="preserve">wartość w zł.   </t>
  </si>
  <si>
    <t xml:space="preserve">Grunty Komunalne                                                   Ogółem   </t>
  </si>
  <si>
    <t>Dzierżawa</t>
  </si>
  <si>
    <t>Użyczenie</t>
  </si>
  <si>
    <t>Trwały zarząd</t>
  </si>
  <si>
    <t>Nieodpłatne użytkowanie</t>
  </si>
  <si>
    <t>Administrowanie</t>
  </si>
  <si>
    <t>Pozostałe……</t>
  </si>
  <si>
    <t>Uwaga!  - jednostki organizacyjne Miasta oraz komórki organizacyjne UMŁ wypełniają kolumny: 3,5,7,9,11,13</t>
  </si>
  <si>
    <t>……………….</t>
  </si>
  <si>
    <t>…………………………………………………………………….</t>
  </si>
  <si>
    <t>Osoby sporządzającej</t>
  </si>
  <si>
    <t>Kierownika jednostki / komórki organizacyjnej</t>
  </si>
  <si>
    <t>"+"- zw.          "-" - zmn.      liczby udziałów (akcji)                       (6-3)</t>
  </si>
  <si>
    <t>"+"- zw.          "-" - zmn.    wartości udziałów (akcji) w cenie nabycia                         (7-4)</t>
  </si>
  <si>
    <t>"+"- zw.          "-" - zmn.       wartości nominalnej udziałów (akcji)                      (8-5)</t>
  </si>
  <si>
    <t>Udział %     Gminy w       kapit. Spółki</t>
  </si>
  <si>
    <t>Otrzymana przez Miasto dywidenda         w roku</t>
  </si>
  <si>
    <t>Liczba udziałów (akcji)</t>
  </si>
  <si>
    <t>Wartość udziałów (akcji) w cenie nabycia</t>
  </si>
  <si>
    <t>Wartość nominalna udziałów (akcji)</t>
  </si>
  <si>
    <t>25.</t>
  </si>
  <si>
    <t>26.</t>
  </si>
  <si>
    <t>27.</t>
  </si>
  <si>
    <t>……………………………………………………………………</t>
  </si>
  <si>
    <t xml:space="preserve">    podpis i pieczęć</t>
  </si>
  <si>
    <t>……………………………………</t>
  </si>
  <si>
    <t xml:space="preserve"> podpis i pieczęć</t>
  </si>
  <si>
    <t>Wartość odpisów aktualizujących wartość udziałów posiadanych przez Miasto Łódź w spółkach</t>
  </si>
  <si>
    <t>Wartość odpisów aktualizujących wartość udziałów na dzień                                                                 01.01. …..r.</t>
  </si>
  <si>
    <t>Wartość odpisów aktualizujących wartość udziałów na dzień                                                                 31.12. …..r.</t>
  </si>
  <si>
    <t>"+"- zw.                           "-" - zmn.                             (17-16)</t>
  </si>
  <si>
    <t xml:space="preserve">Wartość netto udziałów (akcji) po dokonanej aktualizacji  wg stanu 
na dzień 01.01. ..r.
(4-16)                  </t>
  </si>
  <si>
    <t xml:space="preserve">Wartość netto udziałów (akcji) po dokonanej aktualizacji  wg stanu 
na dzień 31.12. ..r.
 (7-17)                    </t>
  </si>
  <si>
    <t>…………………………………………………………….</t>
  </si>
  <si>
    <t xml:space="preserve">                        podpis i pieczęć</t>
  </si>
  <si>
    <t xml:space="preserve">                   Data</t>
  </si>
  <si>
    <t xml:space="preserve">Majątek Miasta Łódź  w układzie podmiotowym na dzień 31.12. ….. r. - Ogółem </t>
  </si>
  <si>
    <t>Jednostki podległe</t>
  </si>
  <si>
    <t>Wartość  majątku brutto</t>
  </si>
  <si>
    <t>"+" - zwiększenie</t>
  </si>
  <si>
    <t>umorz.</t>
  </si>
  <si>
    <t>Dynamika</t>
  </si>
  <si>
    <t xml:space="preserve">Wartość majątku netto </t>
  </si>
  <si>
    <t>Struktura</t>
  </si>
  <si>
    <t>Miastu Łódź</t>
  </si>
  <si>
    <t>01.01. …..r.</t>
  </si>
  <si>
    <t>31.12.2008</t>
  </si>
  <si>
    <t xml:space="preserve">   "-" - zmniejszenie </t>
  </si>
  <si>
    <t>w %</t>
  </si>
  <si>
    <t>przyrostu</t>
  </si>
  <si>
    <t>5 (4-3)</t>
  </si>
  <si>
    <t>7 (4:3)</t>
  </si>
  <si>
    <t>Część I</t>
  </si>
  <si>
    <t>Jednostki Budżetowe</t>
  </si>
  <si>
    <t>Zakład Budżetowy</t>
  </si>
  <si>
    <t>Gospodarstwa Pomocnicze</t>
  </si>
  <si>
    <t>Instytucje Kultury</t>
  </si>
  <si>
    <t>Przedsiębiorstwa w likwidacji</t>
  </si>
  <si>
    <t>w tym:</t>
  </si>
  <si>
    <t>Majątek oddany w użyczenie                                i użytkowanie</t>
  </si>
  <si>
    <t>Majątek oddany 
w dzierżawę i najem</t>
  </si>
  <si>
    <t>Część II</t>
  </si>
  <si>
    <t xml:space="preserve">Majątek Miasta oddany                                                                                                                                                                                                                              w użytkowanie Placówkom Służby Zdrowia 
</t>
  </si>
  <si>
    <t>Grunty nie ujęte w ewidencji księgowej 
(wg wartości szacunkowej)</t>
  </si>
  <si>
    <t>Ogółem:</t>
  </si>
  <si>
    <t>1.1.1</t>
  </si>
  <si>
    <t>1.1.2</t>
  </si>
  <si>
    <t>1.2.1</t>
  </si>
  <si>
    <t>1.2.2</t>
  </si>
  <si>
    <t>1.3.1</t>
  </si>
  <si>
    <t xml:space="preserve"> - aktywa</t>
  </si>
  <si>
    <t xml:space="preserve"> - pasywa</t>
  </si>
  <si>
    <t xml:space="preserve"> - przychody</t>
  </si>
  <si>
    <t xml:space="preserve"> - koszty </t>
  </si>
  <si>
    <t xml:space="preserve"> - zwiększenia</t>
  </si>
  <si>
    <t xml:space="preserve"> - zmniejszenia</t>
  </si>
  <si>
    <t>Załącznik Nr 12</t>
  </si>
  <si>
    <t xml:space="preserve">Załącznik Nr 14   </t>
  </si>
  <si>
    <t xml:space="preserve">Załącznik Nr 16   </t>
  </si>
  <si>
    <t>Załącznik Nr 17a</t>
  </si>
  <si>
    <t>Załącznik nr 17b</t>
  </si>
  <si>
    <t>Załącznik Nr 18</t>
  </si>
  <si>
    <t xml:space="preserve">Załącznik Nr 15 </t>
  </si>
  <si>
    <t xml:space="preserve"> do Zasad</t>
  </si>
  <si>
    <t>1) pomiędzy grupami rodzajowymi środków trwałych poszczególnych jednostek (w tym w ramach Urzędu Miasta Łodzi)</t>
  </si>
  <si>
    <t xml:space="preserve">(główny księgowy)                              (rok, miesiąc, dzień)         (kierownik jednostki/jednostki  obsługującej 
                                                                                                      komórki organizacyjnej) *
    </t>
  </si>
  <si>
    <t xml:space="preserve">Dane prezentowane w Tabeli 1.1.1, Tabeli 1.1.2 </t>
  </si>
  <si>
    <t>Załącznik Nr 4a</t>
  </si>
  <si>
    <t>Załącznik Nr 4b</t>
  </si>
  <si>
    <t>Załącznik Nr 4c</t>
  </si>
  <si>
    <t>Załącznik Nr 4d</t>
  </si>
  <si>
    <t>Załącznik Nr 4e</t>
  </si>
  <si>
    <t>Załącznik Nr 4f</t>
  </si>
  <si>
    <t>Załącznik Nr 4g</t>
  </si>
  <si>
    <t>Tabela 1.1.1  Zmiany stanu wartości początkowej  rzeczowych aktywów trwałych i wartości niematerialnych i prawnych</t>
  </si>
  <si>
    <t>Tabela 1.1.2 Zmiany stanu umorzenia/amortyzacji środków trwałych i wartości niematerialnych i prawnych</t>
  </si>
  <si>
    <t>Tabela 1.14 Łączna kwota otrzymanych przez jednostkę gwarancji i poręczeń niewykazanych w bilansie</t>
  </si>
  <si>
    <t>Umorzenie budynków, lokali                            i obiektów inżynierii lądowej             i wodnej</t>
  </si>
  <si>
    <t>Umorzenie urządzeń technicznych                i maszyn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</si>
  <si>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</si>
  <si>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</si>
  <si>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 xml:space="preserve">                                                                                                                                                                                                                     Załącznik Nr 1</t>
  </si>
  <si>
    <t>.................</t>
  </si>
  <si>
    <t>.......................</t>
  </si>
  <si>
    <t xml:space="preserve">                                                                                                                        ……………….………………...</t>
  </si>
  <si>
    <t>podział zobowiązań długoterminowych o pozostałym od dnia bilansowego, przewidywanym umową lub wynikającym z innego tytułu prawnego, okresie spłaty:</t>
  </si>
  <si>
    <t>Tabela 1.9 Podział zobowiązań długoterminowych o pozostałym  od dnia bilansowego, przewidywanym umową lub wynikającym</t>
  </si>
  <si>
    <t>umorzenie za okres (amortyzacja roczna)</t>
  </si>
  <si>
    <t>w tym wartość umorzenia od środków trwałych i wnip  nieodpłatnie  otrzymanych/przekazanych (dotyczy poz. 1.6 i 2.6 w zzwf)</t>
  </si>
  <si>
    <t>1.3.2</t>
  </si>
  <si>
    <t xml:space="preserve">wskazanie, że sprawozdanie finansowe zawiera dane łączne </t>
  </si>
  <si>
    <t>Tabela 1.12 Łączna kwota zobowiązań warunkowych jednostki w tym zabezpieczonych na majątku jednostki</t>
  </si>
  <si>
    <t>Grunty komunalne nieujęte w ewidencji księgowej</t>
  </si>
  <si>
    <t xml:space="preserve">2) przesunięć środków trwałych, środków trwałych w budowie, zaliczek na środki trwałe w budowie i wartości niematerialnych i prawnych pomiędzy jednostkami(w tym pomiędzy jednostkami a Urzędem Miasta Łodzi) </t>
  </si>
  <si>
    <r>
      <t xml:space="preserve">Informacja dodatkowa                                     </t>
    </r>
    <r>
      <rPr>
        <b/>
        <sz val="16"/>
        <color indexed="53"/>
        <rFont val="Times New Roman"/>
        <family val="1"/>
      </rPr>
      <t xml:space="preserve">  </t>
    </r>
  </si>
  <si>
    <t>Tabela 1.1.3 Grunty przekazane w użytkowanie wieczyste</t>
  </si>
  <si>
    <t>Wartość księgowa netto gruntów przekazanych w użytkowanie wieczyste, przed dokonaniem odpisów z tytułu trwałej utraty wartości spowodowanych ustanowieniem prawa użytkowania wieczystego</t>
  </si>
  <si>
    <t xml:space="preserve">Skumulowana wartość odpisów z tytułu trwałej utraty wartości spowodowanych ustanowieniem prawa użytkowania wieczystego, </t>
  </si>
  <si>
    <t xml:space="preserve">Wartość gruntów stanowiąca podstawę ustalenia opłaty rocznej w roku obrotowym, </t>
  </si>
  <si>
    <t xml:space="preserve">Powierzchnia gruntów przekazanych w użytkowanie wieczyste, </t>
  </si>
  <si>
    <t xml:space="preserve">Wartość księgowa netto i powierzchnia gruntów przekazanych w wieczyste użytkowanie przeznaczonych na cele mieszkaniowe, które podlegają przekształceniu w prawo własności na mocy ustawy z dnia 20 lipca 2018 r., </t>
  </si>
  <si>
    <t xml:space="preserve">Wartość księgowa netto gruntów wcześniej użytkowanych wieczyście, przekształconych w prawo własności na mocy ustawy z dnia 29 lipca 2005 r. </t>
  </si>
  <si>
    <t>Tabela 1.10 Wartość zobowiązań z tytułu umów leasingu finansowego i zwrotnego 
i zwrotnego</t>
  </si>
  <si>
    <t xml:space="preserve"> z innego tytułu prawnego okresie spłaty</t>
  </si>
  <si>
    <t>Wartość z roku poprzedniego</t>
  </si>
  <si>
    <t>Wartość z roku bieżącego</t>
  </si>
  <si>
    <t>Tabela 2.5.1 Informacje uzupełniające do bilansu z wykonania budżetu</t>
  </si>
  <si>
    <t>suma wyłączeń w zestawieniu zmian w funduszu jednostki</t>
  </si>
  <si>
    <t>Odpisy z wyniku finansowego (nadwyżka środków obrotowych) (-)</t>
  </si>
  <si>
    <t>Środki pieniężne państwowego funduszu celowego</t>
  </si>
  <si>
    <t>Fundusze placówek</t>
  </si>
  <si>
    <t>Rozliczenia międzyokresowe (pasywa)</t>
  </si>
  <si>
    <t xml:space="preserve"> Rozliczenia międzyokresowe (aktywa)</t>
  </si>
  <si>
    <t>Wartość w roku obrotowym</t>
  </si>
  <si>
    <t xml:space="preserve">                                                                                                                                                                                                                  do Zasad</t>
  </si>
  <si>
    <t xml:space="preserve">Tabela 1.6  Liczba oraz wartość posiadanych papierów wartościowych  wg podanej specyfikacji 
</t>
  </si>
  <si>
    <t>Wartość netto rzeczowych aktywów trwałych i wartości niematerialnych i prawnych</t>
  </si>
  <si>
    <t xml:space="preserve">Wartość prezentowana          w bilansie </t>
  </si>
  <si>
    <t>Specyfikacja środków trwałych nieamortyzowanych        lub nieumarzanych</t>
  </si>
  <si>
    <t>Tabela 1.3 Kwota odpisów aktualizujących wartość długoterminowych aktywów trwałych</t>
  </si>
  <si>
    <t>Inne świadczenia pracownicze w tym ekwiwalenty urlopowe</t>
  </si>
  <si>
    <t xml:space="preserve"> Koszt wytworzenia środków trwałych w budowie wytworzonych w roku obrotowym, w tym:</t>
  </si>
  <si>
    <t>1.2.1.</t>
  </si>
  <si>
    <t>1.2.3.</t>
  </si>
  <si>
    <t>1.2.4.</t>
  </si>
  <si>
    <t>1.2.2.</t>
  </si>
  <si>
    <t>Zespół Szkół Przemysłu Spożywczego</t>
  </si>
  <si>
    <t>91-845 Łódź, Franciszkańska 137</t>
  </si>
  <si>
    <t>dzień , m-c , rok do dzień, m-c, rok
01.01.2020 do 31.12.2020</t>
  </si>
  <si>
    <r>
      <rPr>
        <strike/>
        <sz val="11"/>
        <rFont val="Times New Roman"/>
        <family val="1"/>
      </rPr>
      <t>tak</t>
    </r>
    <r>
      <rPr>
        <sz val="11"/>
        <rFont val="Times New Roman"/>
        <family val="1"/>
      </rPr>
      <t>/nie dotyczy  *( niepotrzebne skreslić)</t>
    </r>
  </si>
  <si>
    <r>
      <rPr>
        <b/>
        <sz val="11"/>
        <rFont val="Times New Roman"/>
        <family val="1"/>
      </rPr>
      <t xml:space="preserve">ZASADY POLITYKI RACHUNKOWOŚCI 
</t>
    </r>
    <r>
      <rPr>
        <sz val="11"/>
        <rFont val="Times New Roman"/>
        <family val="1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</rPr>
      <t xml:space="preserve"> ZASADY WYCENY AKTYWÓW I PASYWÓW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Środki trwałe i WNiP *</t>
    </r>
    <r>
      <rPr>
        <sz val="11"/>
        <rFont val="Times New Roman"/>
        <family val="1"/>
      </rPr>
      <t xml:space="preserve">
- wg cen nabycia 
- </t>
    </r>
    <r>
      <rPr>
        <strike/>
        <sz val="11"/>
        <rFont val="Times New Roman"/>
        <family val="1"/>
      </rPr>
      <t>z wyceny wynikającej z decyzji</t>
    </r>
    <r>
      <rPr>
        <sz val="11"/>
        <rFont val="Times New Roman"/>
        <family val="1"/>
      </rPr>
      <t xml:space="preserve">
- </t>
    </r>
    <r>
      <rPr>
        <strike/>
        <sz val="11"/>
        <rFont val="Times New Roman"/>
        <family val="1"/>
      </rPr>
      <t>inna metoda ( podać jaka )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Amortyzacja
</t>
    </r>
    <r>
      <rPr>
        <sz val="11"/>
        <rFont val="Times New Roman"/>
        <family val="1"/>
      </rPr>
      <t xml:space="preserve">- metoda liniowa
</t>
    </r>
    <r>
      <rPr>
        <b/>
        <sz val="11"/>
        <rFont val="Times New Roman"/>
        <family val="1"/>
      </rPr>
      <t>Środki trwałe w budowie *- nie dotyczy</t>
    </r>
    <r>
      <rPr>
        <sz val="11"/>
        <rFont val="Times New Roman"/>
        <family val="1"/>
      </rPr>
      <t xml:space="preserve">
-</t>
    </r>
    <r>
      <rPr>
        <strike/>
        <sz val="11"/>
        <rFont val="Times New Roman"/>
        <family val="1"/>
      </rPr>
      <t>cena nabycia lub koszt wytworzenia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Inwestycje długoterminowe i krótkoterminowe * - nie dotyczy</t>
    </r>
    <r>
      <rPr>
        <sz val="11"/>
        <rFont val="Times New Roman"/>
        <family val="1"/>
      </rPr>
      <t xml:space="preserve">
-</t>
    </r>
    <r>
      <rPr>
        <strike/>
        <sz val="11"/>
        <rFont val="Times New Roman"/>
        <family val="1"/>
      </rPr>
      <t>wg ceny nabycia</t>
    </r>
    <r>
      <rPr>
        <sz val="11"/>
        <rFont val="Times New Roman"/>
        <family val="1"/>
      </rPr>
      <t xml:space="preserve">
-</t>
    </r>
    <r>
      <rPr>
        <strike/>
        <sz val="11"/>
        <rFont val="Times New Roman"/>
        <family val="1"/>
      </rPr>
      <t>wg ceny rynkowej</t>
    </r>
    <r>
      <rPr>
        <sz val="11"/>
        <rFont val="Times New Roman"/>
        <family val="1"/>
      </rPr>
      <t xml:space="preserve">
- </t>
    </r>
    <r>
      <rPr>
        <strike/>
        <sz val="11"/>
        <rFont val="Times New Roman"/>
        <family val="1"/>
      </rPr>
      <t>w wartości godziwej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Długoterminowe aktywa finansowe * - nie dotyczy</t>
    </r>
    <r>
      <rPr>
        <sz val="11"/>
        <rFont val="Times New Roman"/>
        <family val="1"/>
      </rPr>
      <t xml:space="preserve">
- </t>
    </r>
    <r>
      <rPr>
        <strike/>
        <sz val="11"/>
        <rFont val="Times New Roman"/>
        <family val="1"/>
      </rPr>
      <t>w wartości godziwej, w cenie nabycia z uwzględnieniem utraty wartości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Należności</t>
    </r>
    <r>
      <rPr>
        <sz val="11"/>
        <rFont val="Times New Roman"/>
        <family val="1"/>
      </rPr>
      <t xml:space="preserve"> 
- w kwocie wymaganej zapłaty z zachowaniem osrtożności,
</t>
    </r>
    <r>
      <rPr>
        <b/>
        <sz val="11"/>
        <rFont val="Times New Roman"/>
        <family val="1"/>
      </rPr>
      <t xml:space="preserve">Roszczenia i zobowiązania
</t>
    </r>
    <r>
      <rPr>
        <sz val="11"/>
        <rFont val="Times New Roman"/>
        <family val="1"/>
      </rPr>
      <t xml:space="preserve"> - w kwocie wymaganej zapłaty
</t>
    </r>
    <r>
      <rPr>
        <b/>
        <sz val="11"/>
        <rFont val="Times New Roman"/>
        <family val="1"/>
      </rPr>
      <t>Środki pieniężne
 -</t>
    </r>
    <r>
      <rPr>
        <sz val="11"/>
        <rFont val="Times New Roman"/>
        <family val="1"/>
      </rPr>
      <t xml:space="preserve"> w wartości nominalnej
</t>
    </r>
    <r>
      <rPr>
        <b/>
        <sz val="11"/>
        <rFont val="Times New Roman"/>
        <family val="1"/>
      </rPr>
      <t>Kredyty i pożyczki - nie dotyczy</t>
    </r>
    <r>
      <rPr>
        <sz val="11"/>
        <rFont val="Times New Roman"/>
        <family val="1"/>
      </rPr>
      <t xml:space="preserve">
- </t>
    </r>
    <r>
      <rPr>
        <strike/>
        <sz val="11"/>
        <rFont val="Times New Roman"/>
        <family val="1"/>
      </rPr>
      <t>w kwocie wymaganej zapłaty art.28 u.o r</t>
    </r>
    <r>
      <rPr>
        <sz val="11"/>
        <rFont val="Times New Roman"/>
        <family val="1"/>
      </rPr>
      <t xml:space="preserve">. 
</t>
    </r>
    <r>
      <rPr>
        <b/>
        <sz val="11"/>
        <rFont val="Times New Roman"/>
        <family val="1"/>
      </rPr>
      <t>Rezerwy na zobowiązania - nie dotyczy</t>
    </r>
    <r>
      <rPr>
        <sz val="11"/>
        <rFont val="Times New Roman"/>
        <family val="1"/>
      </rPr>
      <t xml:space="preserve">
- </t>
    </r>
    <r>
      <rPr>
        <strike/>
        <sz val="11"/>
        <rFont val="Times New Roman"/>
        <family val="1"/>
      </rPr>
      <t>w wiarygodnie oszacowanej wartośc</t>
    </r>
    <r>
      <rPr>
        <sz val="11"/>
        <rFont val="Times New Roman"/>
        <family val="1"/>
      </rPr>
      <t xml:space="preserve">i 
</t>
    </r>
    <r>
      <rPr>
        <b/>
        <sz val="11"/>
        <rFont val="Times New Roman"/>
        <family val="1"/>
      </rPr>
      <t>Fundusze specjalne</t>
    </r>
    <r>
      <rPr>
        <sz val="11"/>
        <rFont val="Times New Roman"/>
        <family val="1"/>
      </rPr>
      <t xml:space="preserve">
- w wartości nominalnej
</t>
    </r>
    <r>
      <rPr>
        <b/>
        <sz val="11"/>
        <rFont val="Times New Roman"/>
        <family val="1"/>
      </rPr>
      <t xml:space="preserve">Rozliczenia międzyokresowe 
- </t>
    </r>
    <r>
      <rPr>
        <sz val="11"/>
        <rFont val="Times New Roman"/>
        <family val="1"/>
      </rPr>
      <t xml:space="preserve">w wartości nominalnej 
</t>
    </r>
    <r>
      <rPr>
        <b/>
        <sz val="11"/>
        <rFont val="Times New Roman"/>
        <family val="1"/>
      </rPr>
      <t>Wynik finansowy
-</t>
    </r>
    <r>
      <rPr>
        <sz val="11"/>
        <rFont val="Times New Roman"/>
        <family val="1"/>
      </rPr>
      <t>w wiarygodnie ustalonej wartości przy zachowaniu zasady memoriału, współmierności, ostrożności i realizacji
* niepotrzebne skreślić</t>
    </r>
  </si>
  <si>
    <t>B.IV</t>
  </si>
  <si>
    <t>1) Sprawozdanie finansowe   za rok 2020</t>
  </si>
  <si>
    <t>weryfikacja sald</t>
  </si>
  <si>
    <t>potwierdzenie sald + weryfikacja sald</t>
  </si>
  <si>
    <t xml:space="preserve">potwierdzenie sald </t>
  </si>
  <si>
    <t>potwierdzenia sald + weryfikacja sald</t>
  </si>
  <si>
    <t>Rok 2020</t>
  </si>
  <si>
    <r>
      <t>Wyłączenia do sprawozdania łącznego/</t>
    </r>
    <r>
      <rPr>
        <b/>
        <strike/>
        <sz val="12"/>
        <rFont val="Times New Roman"/>
        <family val="1"/>
      </rPr>
      <t xml:space="preserve">bilansu skonsolidowanego </t>
    </r>
    <r>
      <rPr>
        <b/>
        <sz val="12"/>
        <rFont val="Times New Roman"/>
        <family val="1"/>
      </rPr>
      <t>* - wykaz wzajemnych należności oraz innych rozrachunków o podobnym charakterze</t>
    </r>
  </si>
  <si>
    <t>potwierdzenie salda + weryfikacja sald</t>
  </si>
  <si>
    <r>
      <t>z tego od podmiotu objętego sprawozdaniem łącznym/</t>
    </r>
    <r>
      <rPr>
        <strike/>
        <sz val="12"/>
        <rFont val="Times New Roman"/>
        <family val="1"/>
      </rPr>
      <t>bilansem skonsolidowanym</t>
    </r>
    <r>
      <rPr>
        <sz val="12"/>
        <rFont val="Times New Roman"/>
        <family val="1"/>
      </rPr>
      <t>*</t>
    </r>
  </si>
  <si>
    <t>Centrum Usług Wspólnych Oświaty</t>
  </si>
  <si>
    <t xml:space="preserve">Rok 2020 </t>
  </si>
  <si>
    <t>Zespół Szkół Przemysłu spożywczego</t>
  </si>
  <si>
    <t>Zespół Szkoł Przemysłu Spożywczego</t>
  </si>
  <si>
    <r>
      <t>Wykaz wzajemnych należności i zobowiązań oraz innych rozrachunków o podobnym charkterze wykazanychw bilansie,                          a nieuzgodnionych między podmiotami objętymi sprawozdaniem łącznym/</t>
    </r>
    <r>
      <rPr>
        <b/>
        <strike/>
        <sz val="12"/>
        <rFont val="Times New Roman"/>
        <family val="1"/>
      </rPr>
      <t>bilansem skonsolidowanym</t>
    </r>
    <r>
      <rPr>
        <b/>
        <sz val="12"/>
        <rFont val="Times New Roman"/>
        <family val="1"/>
      </rPr>
      <t xml:space="preserve"> *</t>
    </r>
  </si>
  <si>
    <r>
      <t>1 )</t>
    </r>
    <r>
      <rPr>
        <b/>
        <sz val="11"/>
        <rFont val="Times New Roman"/>
        <family val="1"/>
      </rPr>
      <t xml:space="preserve"> </t>
    </r>
    <r>
      <rPr>
        <b/>
        <strike/>
        <sz val="11"/>
        <rFont val="Times New Roman"/>
        <family val="1"/>
      </rPr>
      <t>samorządowy zakład budżetowy</t>
    </r>
    <r>
      <rPr>
        <sz val="11"/>
        <rFont val="Times New Roman"/>
        <family val="1"/>
      </rPr>
      <t xml:space="preserve"> -*............. ...............................................................................................        
2) </t>
    </r>
    <r>
      <rPr>
        <b/>
        <sz val="11"/>
        <rFont val="Times New Roman"/>
        <family val="1"/>
      </rPr>
      <t>jednostka budżetowa/</t>
    </r>
    <r>
      <rPr>
        <b/>
        <strike/>
        <sz val="11"/>
        <rFont val="Times New Roman"/>
        <family val="1"/>
      </rPr>
      <t>komórka organizacyjna</t>
    </r>
    <r>
      <rPr>
        <sz val="11"/>
        <rFont val="Times New Roman"/>
        <family val="1"/>
      </rPr>
      <t xml:space="preserve">  - *.</t>
    </r>
    <r>
      <rPr>
        <b/>
        <sz val="11"/>
        <rFont val="Times New Roman"/>
        <family val="1"/>
      </rPr>
      <t xml:space="preserve">PKD 8560Z, </t>
    </r>
    <r>
      <rPr>
        <sz val="11"/>
        <rFont val="Times New Roman"/>
        <family val="1"/>
      </rPr>
      <t xml:space="preserve">działy klasyfikacji budżetowej </t>
    </r>
    <r>
      <rPr>
        <b/>
        <sz val="11"/>
        <rFont val="Times New Roman"/>
        <family val="1"/>
      </rPr>
      <t>801, 851, 854, 926</t>
    </r>
    <r>
      <rPr>
        <sz val="11"/>
        <rFont val="Times New Roman"/>
        <family val="1"/>
      </rPr>
      <t xml:space="preserve">
3) </t>
    </r>
    <r>
      <rPr>
        <b/>
        <strike/>
        <sz val="11"/>
        <rFont val="Times New Roman"/>
        <family val="1"/>
      </rPr>
      <t>jednostka samorządu terytorialnego</t>
    </r>
    <r>
      <rPr>
        <sz val="11"/>
        <rFont val="Times New Roman"/>
        <family val="1"/>
      </rPr>
      <t xml:space="preserve"> w rozumieniu organu finansowego -*................................................. </t>
    </r>
  </si>
  <si>
    <t>nie występuje</t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</si>
  <si>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- 1 
6) pozostałe informacje istotne dla jednostek/komórek organizacyjnych sporządzających sprawozdanie finansowe za dany rok obrotowy ......................................................................................................</t>
  </si>
  <si>
    <t>Dane prezentowane w Tabeli 1.1.3 - Nie występuje</t>
  </si>
  <si>
    <t>Proszę podać kwotę w przypadku posiadania informacji
- …Nie występuje…………….</t>
  </si>
  <si>
    <t>Dane prezentowane w Tabeli 1.3 - Nie występuje</t>
  </si>
  <si>
    <t>Dane prezentowane w Tabeli 1.4 - Nie występuje</t>
  </si>
  <si>
    <t>Dane prezentowane w Tabeli 1.5 - Nie występuje</t>
  </si>
  <si>
    <t>Dane prezentowane w Tabeli 1.6 - Nie występuje</t>
  </si>
  <si>
    <t>Dane prezentowane w Tabeli 1.7 - Nie występuje</t>
  </si>
  <si>
    <t>Dane prezentowane w Tabeli 1.8 - Nie występuje</t>
  </si>
  <si>
    <t>Dane prezentowane w Tabeli 1.9 - Nie występuje</t>
  </si>
  <si>
    <t>Dane prezentowane w Tabeli 1.10 - Nie występuje</t>
  </si>
  <si>
    <t>Dane prezentowane w Tabeli 1.11 - Nie występuje</t>
  </si>
  <si>
    <t>Dane prezentowane w Tabeli 1.12 - Nie występuje</t>
  </si>
  <si>
    <t>Dane prezentowane w Tabeli 1.13.1 i 1.13.2 - tabela 1.13.2.Nie występuje</t>
  </si>
  <si>
    <t>Dane prezentowane w Tabeli 1.14 - Nie występuje</t>
  </si>
  <si>
    <t>Dane prezentowane w Tabeli 2.1 - Nie występuje</t>
  </si>
  <si>
    <t>Dane prezentowane w Tabeli 2.2 - Nie występuje</t>
  </si>
  <si>
    <t>Dane prezentowane w Tabeli 2.3 - Nie występuje</t>
  </si>
  <si>
    <t>Dane prezentowane w Tabeli 2.5.1 - Nie występuje</t>
  </si>
  <si>
    <r>
      <t>Wyłączenia do sprawozdania łącznego/</t>
    </r>
    <r>
      <rPr>
        <b/>
        <strike/>
        <sz val="12"/>
        <rFont val="Times New Roman"/>
        <family val="1"/>
      </rPr>
      <t>bilansu skonsolidowanego</t>
    </r>
    <r>
      <rPr>
        <b/>
        <sz val="12"/>
        <rFont val="Times New Roman"/>
        <family val="1"/>
      </rPr>
      <t xml:space="preserve"> * - wykaz wzajemnych zobowiązań oraz innych rozrachunków o podobnym charakterze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</si>
</sst>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+#,##0.00;\-#,##0.00"/>
    <numFmt numFmtId="167" formatCode="[$-415]dddd\,\ d\ mmmm\ yyyy"/>
    <numFmt numFmtId="168" formatCode="mmm/yyyy"/>
  </numFmts>
  <fonts count="12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Open Sans"/>
      <family val="0"/>
    </font>
    <font>
      <sz val="10"/>
      <color indexed="11"/>
      <name val="Arial"/>
      <family val="2"/>
    </font>
    <font>
      <sz val="9"/>
      <name val="Open Sans"/>
      <family val="0"/>
    </font>
    <font>
      <sz val="9.5"/>
      <name val="Open Sans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0"/>
      <name val="Arial CE"/>
      <family val="0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10"/>
      <name val="Arial CE"/>
      <family val="0"/>
    </font>
    <font>
      <b/>
      <i/>
      <sz val="12"/>
      <name val="Times New Roman"/>
      <family val="1"/>
    </font>
    <font>
      <b/>
      <i/>
      <sz val="14"/>
      <name val="Arial"/>
      <family val="2"/>
    </font>
    <font>
      <sz val="12"/>
      <name val="Arial"/>
      <family val="2"/>
    </font>
    <font>
      <sz val="12"/>
      <name val="Arial CE"/>
      <family val="2"/>
    </font>
    <font>
      <sz val="10"/>
      <name val="Tuiga"/>
      <family val="0"/>
    </font>
    <font>
      <sz val="9"/>
      <name val="Times New Roman"/>
      <family val="1"/>
    </font>
    <font>
      <sz val="10"/>
      <name val="Times New Roman CE"/>
      <family val="0"/>
    </font>
    <font>
      <b/>
      <sz val="9"/>
      <name val="Times New Roman"/>
      <family val="1"/>
    </font>
    <font>
      <b/>
      <sz val="10"/>
      <name val="Times New Roman CE"/>
      <family val="0"/>
    </font>
    <font>
      <i/>
      <sz val="12"/>
      <name val="Book Antiqua"/>
      <family val="1"/>
    </font>
    <font>
      <b/>
      <sz val="7"/>
      <name val="Times New Roman"/>
      <family val="1"/>
    </font>
    <font>
      <sz val="7"/>
      <name val="Arial"/>
      <family val="2"/>
    </font>
    <font>
      <b/>
      <i/>
      <sz val="9"/>
      <name val="Times New Roman"/>
      <family val="1"/>
    </font>
    <font>
      <b/>
      <vertAlign val="superscript"/>
      <sz val="10"/>
      <name val="Times New Roman"/>
      <family val="1"/>
    </font>
    <font>
      <b/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2"/>
      <name val="Times New Roman CE"/>
      <family val="0"/>
    </font>
    <font>
      <sz val="14"/>
      <name val="Times New Roman CE"/>
      <family val="1"/>
    </font>
    <font>
      <b/>
      <sz val="14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sz val="10"/>
      <color indexed="10"/>
      <name val="Times New Roman CE"/>
      <family val="1"/>
    </font>
    <font>
      <b/>
      <sz val="8"/>
      <color indexed="10"/>
      <name val="Times New Roman CE"/>
      <family val="1"/>
    </font>
    <font>
      <sz val="8"/>
      <color indexed="8"/>
      <name val="Arial CE"/>
      <family val="0"/>
    </font>
    <font>
      <sz val="12"/>
      <name val="Times New Roman CE"/>
      <family val="0"/>
    </font>
    <font>
      <b/>
      <sz val="16"/>
      <color indexed="8"/>
      <name val="Times New Roman"/>
      <family val="1"/>
    </font>
    <font>
      <b/>
      <sz val="16"/>
      <color indexed="53"/>
      <name val="Times New Roman"/>
      <family val="1"/>
    </font>
    <font>
      <b/>
      <strike/>
      <sz val="11"/>
      <name val="Times New Roman"/>
      <family val="1"/>
    </font>
    <font>
      <strike/>
      <sz val="11"/>
      <name val="Times New Roman"/>
      <family val="1"/>
    </font>
    <font>
      <b/>
      <strike/>
      <sz val="12"/>
      <name val="Times New Roman"/>
      <family val="1"/>
    </font>
    <font>
      <strike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Book Antiqua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Book Antiqua"/>
      <family val="1"/>
    </font>
    <font>
      <sz val="14"/>
      <color theme="1"/>
      <name val="Calibri"/>
      <family val="2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Times New Roman"/>
      <family val="1"/>
    </font>
    <font>
      <sz val="16"/>
      <color theme="1"/>
      <name val="Calibri"/>
      <family val="2"/>
    </font>
    <font>
      <b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/>
      <bottom style="double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>
        <color indexed="22"/>
      </top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medium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thin"/>
      <right style="medium"/>
      <top style="thin">
        <color indexed="22"/>
      </top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 style="medium"/>
      <bottom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double"/>
    </border>
    <border>
      <left style="medium"/>
      <right/>
      <top style="medium"/>
      <bottom style="medium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/>
      <top style="thin"/>
      <bottom/>
    </border>
    <border>
      <left style="medium"/>
      <right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1" applyNumberFormat="0" applyAlignment="0" applyProtection="0"/>
    <xf numFmtId="0" fontId="92" fillId="27" borderId="2" applyNumberFormat="0" applyAlignment="0" applyProtection="0"/>
    <xf numFmtId="0" fontId="9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3" applyNumberFormat="0" applyFill="0" applyAlignment="0" applyProtection="0"/>
    <xf numFmtId="0" fontId="96" fillId="29" borderId="4" applyNumberFormat="0" applyAlignment="0" applyProtection="0"/>
    <xf numFmtId="0" fontId="97" fillId="0" borderId="5" applyNumberFormat="0" applyFill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10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01" fillId="27" borderId="1" applyNumberFormat="0" applyAlignment="0" applyProtection="0"/>
    <xf numFmtId="9" fontId="0" fillId="0" borderId="0" applyFont="0" applyFill="0" applyBorder="0" applyAlignment="0" applyProtection="0"/>
    <xf numFmtId="0" fontId="102" fillId="0" borderId="8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0" fontId="106" fillId="32" borderId="0" applyNumberFormat="0" applyBorder="0" applyAlignment="0" applyProtection="0"/>
  </cellStyleXfs>
  <cellXfs count="1001">
    <xf numFmtId="0" fontId="0" fillId="0" borderId="0" xfId="0" applyFont="1" applyAlignment="1">
      <alignment/>
    </xf>
    <xf numFmtId="0" fontId="107" fillId="0" borderId="0" xfId="0" applyFont="1" applyAlignment="1">
      <alignment horizontal="justify" vertical="center"/>
    </xf>
    <xf numFmtId="0" fontId="108" fillId="0" borderId="0" xfId="0" applyFont="1" applyAlignment="1">
      <alignment vertical="center" wrapText="1"/>
    </xf>
    <xf numFmtId="0" fontId="3" fillId="0" borderId="0" xfId="60" applyFont="1" applyAlignment="1">
      <alignment horizontal="left"/>
      <protection/>
    </xf>
    <xf numFmtId="0" fontId="2" fillId="0" borderId="0" xfId="60">
      <alignment/>
      <protection/>
    </xf>
    <xf numFmtId="0" fontId="4" fillId="0" borderId="0" xfId="60" applyFont="1">
      <alignment/>
      <protection/>
    </xf>
    <xf numFmtId="0" fontId="5" fillId="0" borderId="0" xfId="60" applyFont="1">
      <alignment/>
      <protection/>
    </xf>
    <xf numFmtId="0" fontId="6" fillId="0" borderId="0" xfId="60" applyFont="1" applyAlignment="1">
      <alignment horizontal="center" wrapText="1"/>
      <protection/>
    </xf>
    <xf numFmtId="0" fontId="7" fillId="0" borderId="0" xfId="60" applyFont="1" applyAlignment="1">
      <alignment horizontal="center" wrapText="1"/>
      <protection/>
    </xf>
    <xf numFmtId="0" fontId="9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1" fillId="0" borderId="0" xfId="52" applyFont="1">
      <alignment/>
      <protection/>
    </xf>
    <xf numFmtId="0" fontId="2" fillId="0" borderId="0" xfId="52">
      <alignment/>
      <protection/>
    </xf>
    <xf numFmtId="0" fontId="10" fillId="0" borderId="0" xfId="52" applyFont="1" applyAlignment="1">
      <alignment horizontal="left"/>
      <protection/>
    </xf>
    <xf numFmtId="0" fontId="11" fillId="0" borderId="0" xfId="52" applyFont="1" applyAlignment="1">
      <alignment horizontal="left"/>
      <protection/>
    </xf>
    <xf numFmtId="0" fontId="2" fillId="0" borderId="0" xfId="52" applyAlignment="1">
      <alignment horizontal="left"/>
      <protection/>
    </xf>
    <xf numFmtId="44" fontId="2" fillId="0" borderId="0" xfId="71" applyAlignment="1">
      <alignment/>
    </xf>
    <xf numFmtId="0" fontId="14" fillId="0" borderId="0" xfId="61">
      <alignment/>
      <protection/>
    </xf>
    <xf numFmtId="0" fontId="15" fillId="0" borderId="0" xfId="52" applyFont="1" applyAlignment="1">
      <alignment horizontal="left"/>
      <protection/>
    </xf>
    <xf numFmtId="0" fontId="9" fillId="0" borderId="0" xfId="61" applyFont="1" applyBorder="1" applyAlignment="1">
      <alignment horizontal="left"/>
      <protection/>
    </xf>
    <xf numFmtId="0" fontId="10" fillId="0" borderId="0" xfId="61" applyFont="1" applyFill="1" applyBorder="1" applyAlignment="1" applyProtection="1">
      <alignment horizontal="center" vertical="center" wrapText="1"/>
      <protection/>
    </xf>
    <xf numFmtId="0" fontId="9" fillId="0" borderId="0" xfId="61" applyFont="1" applyFill="1" applyBorder="1" applyAlignment="1" applyProtection="1">
      <alignment horizontal="center" vertical="center" wrapText="1"/>
      <protection/>
    </xf>
    <xf numFmtId="0" fontId="9" fillId="0" borderId="0" xfId="61" applyFont="1" applyBorder="1" applyAlignment="1">
      <alignment horizontal="center" vertical="top" wrapText="1"/>
      <protection/>
    </xf>
    <xf numFmtId="0" fontId="16" fillId="0" borderId="0" xfId="61" applyFont="1" applyBorder="1" applyAlignment="1">
      <alignment horizontal="center" vertical="top" wrapText="1"/>
      <protection/>
    </xf>
    <xf numFmtId="0" fontId="17" fillId="0" borderId="0" xfId="61" applyFont="1" applyBorder="1" applyAlignment="1">
      <alignment horizontal="left" vertical="top" wrapText="1"/>
      <protection/>
    </xf>
    <xf numFmtId="0" fontId="17" fillId="0" borderId="0" xfId="61" applyFont="1" applyBorder="1" applyAlignment="1">
      <alignment vertical="top"/>
      <protection/>
    </xf>
    <xf numFmtId="0" fontId="9" fillId="0" borderId="0" xfId="61" applyFont="1" applyBorder="1" applyAlignment="1">
      <alignment horizontal="left" vertical="top" wrapText="1"/>
      <protection/>
    </xf>
    <xf numFmtId="0" fontId="11" fillId="0" borderId="0" xfId="61" applyFont="1" applyBorder="1" applyAlignment="1">
      <alignment vertical="center"/>
      <protection/>
    </xf>
    <xf numFmtId="0" fontId="17" fillId="0" borderId="0" xfId="61" applyFont="1" applyBorder="1" applyAlignment="1">
      <alignment vertical="top" wrapText="1"/>
      <protection/>
    </xf>
    <xf numFmtId="0" fontId="18" fillId="0" borderId="0" xfId="61" applyNumberFormat="1" applyFont="1" applyFill="1" applyBorder="1" applyAlignment="1" applyProtection="1">
      <alignment wrapText="1"/>
      <protection locked="0"/>
    </xf>
    <xf numFmtId="0" fontId="11" fillId="0" borderId="0" xfId="61" applyFont="1" applyFill="1" applyBorder="1" applyAlignment="1" applyProtection="1">
      <alignment vertical="top"/>
      <protection/>
    </xf>
    <xf numFmtId="0" fontId="11" fillId="0" borderId="0" xfId="61" applyFont="1" applyBorder="1" applyAlignment="1">
      <alignment vertical="top"/>
      <protection/>
    </xf>
    <xf numFmtId="0" fontId="18" fillId="0" borderId="0" xfId="61" applyNumberFormat="1" applyFont="1" applyBorder="1" applyAlignment="1" applyProtection="1">
      <alignment wrapText="1"/>
      <protection locked="0"/>
    </xf>
    <xf numFmtId="49" fontId="18" fillId="0" borderId="0" xfId="61" applyNumberFormat="1" applyFont="1" applyBorder="1" applyAlignment="1" applyProtection="1">
      <alignment vertical="center"/>
      <protection locked="0"/>
    </xf>
    <xf numFmtId="0" fontId="11" fillId="0" borderId="10" xfId="61" applyFont="1" applyFill="1" applyBorder="1" applyAlignment="1">
      <alignment vertical="center"/>
      <protection/>
    </xf>
    <xf numFmtId="4" fontId="20" fillId="0" borderId="10" xfId="61" applyNumberFormat="1" applyFont="1" applyFill="1" applyBorder="1" applyAlignment="1" applyProtection="1">
      <alignment horizontal="right" vertical="center" shrinkToFit="1"/>
      <protection locked="0"/>
    </xf>
    <xf numFmtId="4" fontId="20" fillId="0" borderId="0" xfId="61" applyNumberFormat="1" applyFont="1" applyFill="1" applyBorder="1" applyAlignment="1" applyProtection="1">
      <alignment horizontal="right" vertical="center" shrinkToFit="1"/>
      <protection locked="0"/>
    </xf>
    <xf numFmtId="0" fontId="11" fillId="0" borderId="10" xfId="61" applyFont="1" applyBorder="1">
      <alignment/>
      <protection/>
    </xf>
    <xf numFmtId="4" fontId="21" fillId="0" borderId="0" xfId="61" applyNumberFormat="1" applyFont="1" applyFill="1" applyBorder="1" applyAlignment="1" applyProtection="1">
      <alignment horizontal="right" vertical="center" shrinkToFit="1"/>
      <protection locked="0"/>
    </xf>
    <xf numFmtId="4" fontId="20" fillId="0" borderId="0" xfId="61" applyNumberFormat="1" applyFont="1" applyFill="1" applyBorder="1" applyAlignment="1" applyProtection="1">
      <alignment horizontal="right" vertical="center" shrinkToFit="1"/>
      <protection/>
    </xf>
    <xf numFmtId="4" fontId="20" fillId="0" borderId="10" xfId="61" applyNumberFormat="1" applyFont="1" applyBorder="1" applyAlignment="1" applyProtection="1">
      <alignment horizontal="center" vertical="center" shrinkToFit="1"/>
      <protection locked="0"/>
    </xf>
    <xf numFmtId="4" fontId="21" fillId="0" borderId="0" xfId="61" applyNumberFormat="1" applyFont="1" applyBorder="1" applyAlignment="1" applyProtection="1">
      <alignment horizontal="center" vertical="center" shrinkToFit="1"/>
      <protection locked="0"/>
    </xf>
    <xf numFmtId="0" fontId="20" fillId="0" borderId="0" xfId="61" applyFont="1" applyFill="1" applyBorder="1" applyAlignment="1">
      <alignment vertical="center"/>
      <protection/>
    </xf>
    <xf numFmtId="49" fontId="21" fillId="0" borderId="0" xfId="61" applyNumberFormat="1" applyFont="1" applyBorder="1" applyAlignment="1" applyProtection="1">
      <alignment horizontal="left" vertical="center"/>
      <protection/>
    </xf>
    <xf numFmtId="4" fontId="21" fillId="0" borderId="0" xfId="61" applyNumberFormat="1" applyFont="1" applyBorder="1" applyAlignment="1" applyProtection="1">
      <alignment horizontal="right" vertical="center" shrinkToFit="1"/>
      <protection locked="0"/>
    </xf>
    <xf numFmtId="49" fontId="21" fillId="0" borderId="0" xfId="61" applyNumberFormat="1" applyFont="1" applyFill="1" applyBorder="1" applyAlignment="1" applyProtection="1">
      <alignment horizontal="left" vertical="center"/>
      <protection/>
    </xf>
    <xf numFmtId="0" fontId="11" fillId="0" borderId="10" xfId="61" applyFont="1" applyBorder="1" applyAlignment="1">
      <alignment vertical="center"/>
      <protection/>
    </xf>
    <xf numFmtId="0" fontId="20" fillId="0" borderId="10" xfId="61" applyFont="1" applyFill="1" applyBorder="1" applyAlignment="1">
      <alignment horizontal="left" vertical="top"/>
      <protection/>
    </xf>
    <xf numFmtId="0" fontId="21" fillId="0" borderId="0" xfId="61" applyFont="1" applyFill="1" applyAlignment="1">
      <alignment vertical="center"/>
      <protection/>
    </xf>
    <xf numFmtId="0" fontId="21" fillId="0" borderId="0" xfId="61" applyFont="1" applyFill="1" applyBorder="1" applyAlignment="1">
      <alignment vertical="top"/>
      <protection/>
    </xf>
    <xf numFmtId="4" fontId="20" fillId="0" borderId="10" xfId="61" applyNumberFormat="1" applyFont="1" applyFill="1" applyBorder="1" applyAlignment="1" applyProtection="1">
      <alignment horizontal="center" vertical="center"/>
      <protection/>
    </xf>
    <xf numFmtId="4" fontId="20" fillId="0" borderId="0" xfId="61" applyNumberFormat="1" applyFont="1" applyFill="1" applyBorder="1" applyAlignment="1" applyProtection="1">
      <alignment vertical="center"/>
      <protection/>
    </xf>
    <xf numFmtId="0" fontId="21" fillId="0" borderId="0" xfId="61" applyFont="1" applyFill="1" applyBorder="1" applyAlignment="1">
      <alignment/>
      <protection/>
    </xf>
    <xf numFmtId="4" fontId="21" fillId="0" borderId="0" xfId="61" applyNumberFormat="1" applyFont="1" applyFill="1" applyBorder="1" applyAlignment="1" applyProtection="1">
      <alignment vertical="center"/>
      <protection locked="0"/>
    </xf>
    <xf numFmtId="4" fontId="18" fillId="0" borderId="0" xfId="61" applyNumberFormat="1" applyFont="1" applyFill="1" applyBorder="1" applyAlignment="1" applyProtection="1">
      <alignment vertical="center"/>
      <protection locked="0"/>
    </xf>
    <xf numFmtId="4" fontId="20" fillId="0" borderId="10" xfId="61" applyNumberFormat="1" applyFont="1" applyBorder="1" applyAlignment="1" applyProtection="1">
      <alignment horizontal="center" vertical="center"/>
      <protection locked="0"/>
    </xf>
    <xf numFmtId="4" fontId="21" fillId="0" borderId="0" xfId="61" applyNumberFormat="1" applyFont="1" applyBorder="1" applyAlignment="1" applyProtection="1">
      <alignment vertical="center"/>
      <protection locked="0"/>
    </xf>
    <xf numFmtId="4" fontId="20" fillId="0" borderId="0" xfId="61" applyNumberFormat="1" applyFont="1" applyFill="1" applyBorder="1" applyAlignment="1" applyProtection="1">
      <alignment vertical="center"/>
      <protection locked="0"/>
    </xf>
    <xf numFmtId="4" fontId="22" fillId="0" borderId="0" xfId="61" applyNumberFormat="1" applyFont="1" applyFill="1" applyBorder="1" applyAlignment="1" applyProtection="1">
      <alignment vertical="center"/>
      <protection locked="0"/>
    </xf>
    <xf numFmtId="4" fontId="22" fillId="0" borderId="0" xfId="61" applyNumberFormat="1" applyFont="1" applyBorder="1" applyAlignment="1" applyProtection="1">
      <alignment vertical="center"/>
      <protection locked="0"/>
    </xf>
    <xf numFmtId="0" fontId="21" fillId="0" borderId="0" xfId="61" applyFont="1" applyBorder="1" applyAlignment="1">
      <alignment vertical="center"/>
      <protection/>
    </xf>
    <xf numFmtId="4" fontId="20" fillId="0" borderId="0" xfId="61" applyNumberFormat="1" applyFont="1" applyBorder="1" applyAlignment="1" applyProtection="1">
      <alignment vertical="center"/>
      <protection hidden="1"/>
    </xf>
    <xf numFmtId="4" fontId="22" fillId="0" borderId="0" xfId="61" applyNumberFormat="1" applyFont="1" applyBorder="1" applyAlignment="1" applyProtection="1">
      <alignment vertical="center"/>
      <protection hidden="1"/>
    </xf>
    <xf numFmtId="4" fontId="20" fillId="0" borderId="10" xfId="61" applyNumberFormat="1" applyFont="1" applyFill="1" applyBorder="1" applyAlignment="1" applyProtection="1">
      <alignment horizontal="center" vertical="center"/>
      <protection locked="0"/>
    </xf>
    <xf numFmtId="49" fontId="21" fillId="0" borderId="0" xfId="61" applyNumberFormat="1" applyFont="1" applyBorder="1" applyAlignment="1" applyProtection="1">
      <alignment vertical="center" wrapText="1"/>
      <protection locked="0"/>
    </xf>
    <xf numFmtId="0" fontId="11" fillId="0" borderId="10" xfId="61" applyFont="1" applyFill="1" applyBorder="1" applyAlignment="1">
      <alignment horizontal="left" vertical="center"/>
      <protection/>
    </xf>
    <xf numFmtId="4" fontId="20" fillId="0" borderId="11" xfId="61" applyNumberFormat="1" applyFont="1" applyFill="1" applyBorder="1" applyAlignment="1" applyProtection="1">
      <alignment horizontal="right" vertical="center" shrinkToFit="1"/>
      <protection locked="0"/>
    </xf>
    <xf numFmtId="4" fontId="20" fillId="0" borderId="11" xfId="61" applyNumberFormat="1" applyFont="1" applyBorder="1" applyAlignment="1" applyProtection="1">
      <alignment horizontal="right" vertical="center" shrinkToFit="1"/>
      <protection locked="0"/>
    </xf>
    <xf numFmtId="0" fontId="11" fillId="0" borderId="10" xfId="61" applyFont="1" applyFill="1" applyBorder="1" applyAlignment="1">
      <alignment horizontal="left" vertical="top"/>
      <protection/>
    </xf>
    <xf numFmtId="4" fontId="21" fillId="0" borderId="11" xfId="61" applyNumberFormat="1" applyFont="1" applyBorder="1" applyAlignment="1" applyProtection="1">
      <alignment horizontal="right" vertical="center" shrinkToFit="1"/>
      <protection locked="0"/>
    </xf>
    <xf numFmtId="4" fontId="21" fillId="0" borderId="11" xfId="61" applyNumberFormat="1" applyFont="1" applyFill="1" applyBorder="1" applyAlignment="1" applyProtection="1">
      <alignment horizontal="right" vertical="center" shrinkToFit="1"/>
      <protection locked="0"/>
    </xf>
    <xf numFmtId="49" fontId="11" fillId="0" borderId="10" xfId="61" applyNumberFormat="1" applyFont="1" applyFill="1" applyBorder="1" applyAlignment="1" applyProtection="1">
      <alignment horizontal="left" vertical="center"/>
      <protection/>
    </xf>
    <xf numFmtId="0" fontId="11" fillId="0" borderId="10" xfId="61" applyFont="1" applyFill="1" applyBorder="1" applyAlignment="1">
      <alignment horizontal="left"/>
      <protection/>
    </xf>
    <xf numFmtId="4" fontId="21" fillId="0" borderId="12" xfId="61" applyNumberFormat="1" applyFont="1" applyBorder="1" applyAlignment="1" applyProtection="1">
      <alignment horizontal="center" vertical="center" shrinkToFit="1"/>
      <protection locked="0"/>
    </xf>
    <xf numFmtId="0" fontId="10" fillId="0" borderId="0" xfId="61" applyFont="1">
      <alignment/>
      <protection/>
    </xf>
    <xf numFmtId="0" fontId="11" fillId="0" borderId="10" xfId="61" applyFont="1" applyFill="1" applyBorder="1" applyAlignment="1">
      <alignment horizontal="left" vertical="center" wrapText="1"/>
      <protection/>
    </xf>
    <xf numFmtId="0" fontId="19" fillId="0" borderId="0" xfId="61" applyFont="1">
      <alignment/>
      <protection/>
    </xf>
    <xf numFmtId="0" fontId="17" fillId="0" borderId="0" xfId="61" applyFont="1" applyBorder="1" applyAlignment="1">
      <alignment horizontal="center" vertical="top" wrapText="1"/>
      <protection/>
    </xf>
    <xf numFmtId="0" fontId="23" fillId="0" borderId="0" xfId="61" applyFont="1" applyAlignment="1">
      <alignment vertical="center"/>
      <protection/>
    </xf>
    <xf numFmtId="0" fontId="9" fillId="0" borderId="0" xfId="52" applyFont="1" applyAlignment="1">
      <alignment horizontal="center" vertical="center"/>
      <protection/>
    </xf>
    <xf numFmtId="0" fontId="12" fillId="0" borderId="0" xfId="52" applyFont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0" fontId="9" fillId="0" borderId="0" xfId="52" applyFont="1" applyBorder="1" applyAlignment="1">
      <alignment horizontal="center"/>
      <protection/>
    </xf>
    <xf numFmtId="0" fontId="2" fillId="0" borderId="0" xfId="52" applyAlignment="1">
      <alignment/>
      <protection/>
    </xf>
    <xf numFmtId="0" fontId="9" fillId="0" borderId="13" xfId="52" applyFont="1" applyFill="1" applyBorder="1">
      <alignment/>
      <protection/>
    </xf>
    <xf numFmtId="0" fontId="9" fillId="0" borderId="13" xfId="52" applyFont="1" applyFill="1" applyBorder="1" applyAlignment="1">
      <alignment horizontal="center"/>
      <protection/>
    </xf>
    <xf numFmtId="0" fontId="10" fillId="0" borderId="13" xfId="52" applyFont="1" applyFill="1" applyBorder="1">
      <alignment/>
      <protection/>
    </xf>
    <xf numFmtId="0" fontId="10" fillId="0" borderId="13" xfId="52" applyFont="1" applyFill="1" applyBorder="1" applyAlignment="1">
      <alignment horizontal="center"/>
      <protection/>
    </xf>
    <xf numFmtId="0" fontId="10" fillId="0" borderId="13" xfId="52" applyFont="1" applyFill="1" applyBorder="1" applyAlignment="1">
      <alignment wrapText="1"/>
      <protection/>
    </xf>
    <xf numFmtId="0" fontId="10" fillId="0" borderId="13" xfId="52" applyFont="1" applyFill="1" applyBorder="1" applyAlignment="1">
      <alignment/>
      <protection/>
    </xf>
    <xf numFmtId="0" fontId="10" fillId="0" borderId="13" xfId="52" applyFont="1" applyFill="1" applyBorder="1" applyAlignment="1" applyProtection="1">
      <alignment horizontal="left"/>
      <protection/>
    </xf>
    <xf numFmtId="0" fontId="9" fillId="0" borderId="13" xfId="52" applyFont="1" applyFill="1" applyBorder="1" applyAlignment="1">
      <alignment wrapText="1"/>
      <protection/>
    </xf>
    <xf numFmtId="0" fontId="10" fillId="0" borderId="13" xfId="52" applyFont="1" applyFill="1" applyBorder="1" applyAlignment="1" applyProtection="1">
      <alignment horizontal="center"/>
      <protection/>
    </xf>
    <xf numFmtId="0" fontId="10" fillId="0" borderId="13" xfId="52" applyFont="1" applyFill="1" applyBorder="1" applyProtection="1">
      <alignment/>
      <protection/>
    </xf>
    <xf numFmtId="4" fontId="10" fillId="0" borderId="13" xfId="52" applyNumberFormat="1" applyFont="1" applyFill="1" applyBorder="1" applyProtection="1">
      <alignment/>
      <protection/>
    </xf>
    <xf numFmtId="4" fontId="10" fillId="0" borderId="13" xfId="52" applyNumberFormat="1" applyFont="1" applyFill="1" applyBorder="1" applyProtection="1">
      <alignment/>
      <protection locked="0"/>
    </xf>
    <xf numFmtId="0" fontId="10" fillId="0" borderId="13" xfId="52" applyFont="1" applyFill="1" applyBorder="1" applyAlignment="1" applyProtection="1">
      <alignment wrapText="1"/>
      <protection/>
    </xf>
    <xf numFmtId="0" fontId="10" fillId="0" borderId="0" xfId="52" applyFont="1" applyFill="1">
      <alignment/>
      <protection/>
    </xf>
    <xf numFmtId="0" fontId="2" fillId="0" borderId="0" xfId="52" applyFont="1">
      <alignment/>
      <protection/>
    </xf>
    <xf numFmtId="0" fontId="9" fillId="0" borderId="0" xfId="52" applyFont="1">
      <alignment/>
      <protection/>
    </xf>
    <xf numFmtId="0" fontId="9" fillId="0" borderId="0" xfId="52" applyFont="1" applyAlignment="1">
      <alignment/>
      <protection/>
    </xf>
    <xf numFmtId="0" fontId="9" fillId="0" borderId="13" xfId="52" applyFont="1" applyFill="1" applyBorder="1" applyAlignment="1" applyProtection="1">
      <alignment horizontal="center"/>
      <protection/>
    </xf>
    <xf numFmtId="0" fontId="9" fillId="0" borderId="13" xfId="52" applyFont="1" applyFill="1" applyBorder="1" applyProtection="1">
      <alignment/>
      <protection/>
    </xf>
    <xf numFmtId="0" fontId="8" fillId="0" borderId="0" xfId="52" applyFont="1" applyFill="1">
      <alignment/>
      <protection/>
    </xf>
    <xf numFmtId="0" fontId="2" fillId="0" borderId="0" xfId="52" applyFill="1">
      <alignment/>
      <protection/>
    </xf>
    <xf numFmtId="0" fontId="24" fillId="0" borderId="0" xfId="52" applyFont="1" applyAlignment="1">
      <alignment horizontal="center"/>
      <protection/>
    </xf>
    <xf numFmtId="0" fontId="25" fillId="0" borderId="0" xfId="52" applyFont="1" applyAlignment="1">
      <alignment horizontal="center"/>
      <protection/>
    </xf>
    <xf numFmtId="0" fontId="9" fillId="0" borderId="0" xfId="52" applyFont="1" applyBorder="1" applyAlignment="1">
      <alignment horizontal="left"/>
      <protection/>
    </xf>
    <xf numFmtId="0" fontId="10" fillId="0" borderId="0" xfId="52" applyFont="1" applyAlignment="1">
      <alignment/>
      <protection/>
    </xf>
    <xf numFmtId="0" fontId="26" fillId="0" borderId="0" xfId="52" applyFont="1">
      <alignment/>
      <protection/>
    </xf>
    <xf numFmtId="0" fontId="11" fillId="0" borderId="13" xfId="52" applyFont="1" applyFill="1" applyBorder="1" applyAlignment="1">
      <alignment horizontal="center"/>
      <protection/>
    </xf>
    <xf numFmtId="4" fontId="11" fillId="0" borderId="13" xfId="52" applyNumberFormat="1" applyFont="1" applyFill="1" applyBorder="1" applyAlignment="1">
      <alignment horizontal="right"/>
      <protection/>
    </xf>
    <xf numFmtId="0" fontId="11" fillId="0" borderId="13" xfId="52" applyFont="1" applyFill="1" applyBorder="1" applyAlignment="1">
      <alignment horizontal="right"/>
      <protection/>
    </xf>
    <xf numFmtId="0" fontId="11" fillId="0" borderId="13" xfId="52" applyFont="1" applyFill="1" applyBorder="1" applyAlignment="1">
      <alignment/>
      <protection/>
    </xf>
    <xf numFmtId="0" fontId="14" fillId="0" borderId="0" xfId="52" applyFont="1">
      <alignment/>
      <protection/>
    </xf>
    <xf numFmtId="0" fontId="27" fillId="0" borderId="0" xfId="52" applyFont="1">
      <alignment/>
      <protection/>
    </xf>
    <xf numFmtId="0" fontId="11" fillId="0" borderId="0" xfId="52" applyFont="1" applyFill="1" applyBorder="1">
      <alignment/>
      <protection/>
    </xf>
    <xf numFmtId="0" fontId="11" fillId="0" borderId="0" xfId="52" applyFont="1" applyFill="1" applyBorder="1" applyAlignment="1">
      <alignment wrapText="1"/>
      <protection/>
    </xf>
    <xf numFmtId="4" fontId="11" fillId="0" borderId="0" xfId="52" applyNumberFormat="1" applyFont="1" applyFill="1" applyBorder="1">
      <alignment/>
      <protection/>
    </xf>
    <xf numFmtId="0" fontId="11" fillId="0" borderId="0" xfId="52" applyFont="1" applyFill="1">
      <alignment/>
      <protection/>
    </xf>
    <xf numFmtId="0" fontId="2" fillId="0" borderId="0" xfId="52" applyFill="1" applyBorder="1">
      <alignment/>
      <protection/>
    </xf>
    <xf numFmtId="0" fontId="2" fillId="0" borderId="0" xfId="52" applyAlignment="1">
      <alignment vertical="center"/>
      <protection/>
    </xf>
    <xf numFmtId="4" fontId="10" fillId="0" borderId="13" xfId="52" applyNumberFormat="1" applyFont="1" applyFill="1" applyBorder="1">
      <alignment/>
      <protection/>
    </xf>
    <xf numFmtId="4" fontId="10" fillId="0" borderId="14" xfId="52" applyNumberFormat="1" applyFont="1" applyFill="1" applyBorder="1">
      <alignment/>
      <protection/>
    </xf>
    <xf numFmtId="0" fontId="2" fillId="0" borderId="0" xfId="52" applyBorder="1">
      <alignment/>
      <protection/>
    </xf>
    <xf numFmtId="0" fontId="10" fillId="0" borderId="14" xfId="52" applyFont="1" applyFill="1" applyBorder="1">
      <alignment/>
      <protection/>
    </xf>
    <xf numFmtId="0" fontId="10" fillId="0" borderId="0" xfId="52" applyFont="1" applyFill="1" applyBorder="1" applyAlignment="1">
      <alignment wrapText="1"/>
      <protection/>
    </xf>
    <xf numFmtId="4" fontId="10" fillId="0" borderId="0" xfId="52" applyNumberFormat="1" applyFont="1" applyFill="1" applyBorder="1">
      <alignment/>
      <protection/>
    </xf>
    <xf numFmtId="0" fontId="26" fillId="0" borderId="0" xfId="52" applyFont="1" applyAlignment="1">
      <alignment horizontal="left"/>
      <protection/>
    </xf>
    <xf numFmtId="0" fontId="2" fillId="0" borderId="0" xfId="52" applyFont="1" applyAlignment="1">
      <alignment/>
      <protection/>
    </xf>
    <xf numFmtId="0" fontId="2" fillId="0" borderId="0" xfId="52" applyAlignment="1">
      <alignment horizontal="center" wrapText="1"/>
      <protection/>
    </xf>
    <xf numFmtId="0" fontId="19" fillId="0" borderId="13" xfId="52" applyFont="1" applyBorder="1" applyAlignment="1">
      <alignment horizontal="center" vertical="center"/>
      <protection/>
    </xf>
    <xf numFmtId="0" fontId="19" fillId="0" borderId="13" xfId="52" applyFont="1" applyBorder="1" applyAlignment="1">
      <alignment horizontal="center" vertical="center" wrapText="1"/>
      <protection/>
    </xf>
    <xf numFmtId="0" fontId="2" fillId="0" borderId="0" xfId="52" applyAlignment="1">
      <alignment wrapText="1"/>
      <protection/>
    </xf>
    <xf numFmtId="0" fontId="11" fillId="0" borderId="13" xfId="52" applyFont="1" applyBorder="1">
      <alignment/>
      <protection/>
    </xf>
    <xf numFmtId="0" fontId="19" fillId="0" borderId="0" xfId="52" applyFont="1">
      <alignment/>
      <protection/>
    </xf>
    <xf numFmtId="0" fontId="8" fillId="0" borderId="0" xfId="52" applyFont="1" applyAlignment="1">
      <alignment horizontal="left"/>
      <protection/>
    </xf>
    <xf numFmtId="0" fontId="2" fillId="0" borderId="13" xfId="52" applyBorder="1">
      <alignment/>
      <protection/>
    </xf>
    <xf numFmtId="0" fontId="2" fillId="0" borderId="13" xfId="52" applyFont="1" applyBorder="1">
      <alignment/>
      <protection/>
    </xf>
    <xf numFmtId="0" fontId="2" fillId="0" borderId="15" xfId="52" applyBorder="1">
      <alignment/>
      <protection/>
    </xf>
    <xf numFmtId="0" fontId="2" fillId="0" borderId="16" xfId="52" applyBorder="1">
      <alignment/>
      <protection/>
    </xf>
    <xf numFmtId="0" fontId="28" fillId="0" borderId="0" xfId="52" applyFont="1">
      <alignment/>
      <protection/>
    </xf>
    <xf numFmtId="0" fontId="19" fillId="0" borderId="10" xfId="52" applyFont="1" applyFill="1" applyBorder="1" applyAlignment="1">
      <alignment horizontal="center" vertical="center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11" fillId="0" borderId="10" xfId="52" applyFont="1" applyFill="1" applyBorder="1">
      <alignment/>
      <protection/>
    </xf>
    <xf numFmtId="0" fontId="10" fillId="0" borderId="10" xfId="52" applyFont="1" applyFill="1" applyBorder="1">
      <alignment/>
      <protection/>
    </xf>
    <xf numFmtId="0" fontId="2" fillId="0" borderId="10" xfId="52" applyFill="1" applyBorder="1">
      <alignment/>
      <protection/>
    </xf>
    <xf numFmtId="0" fontId="2" fillId="0" borderId="0" xfId="52" applyFill="1" applyAlignment="1">
      <alignment horizontal="center"/>
      <protection/>
    </xf>
    <xf numFmtId="0" fontId="19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9" fillId="0" borderId="0" xfId="52" applyFont="1" applyFill="1" applyAlignment="1">
      <alignment horizontal="center"/>
      <protection/>
    </xf>
    <xf numFmtId="0" fontId="107" fillId="0" borderId="10" xfId="0" applyFont="1" applyBorder="1" applyAlignment="1">
      <alignment horizontal="justify" vertical="center" wrapText="1"/>
    </xf>
    <xf numFmtId="0" fontId="107" fillId="0" borderId="17" xfId="0" applyFont="1" applyBorder="1" applyAlignment="1">
      <alignment horizontal="justify" vertical="center" wrapText="1"/>
    </xf>
    <xf numFmtId="0" fontId="107" fillId="0" borderId="18" xfId="0" applyFont="1" applyBorder="1" applyAlignment="1">
      <alignment horizontal="justify" vertical="center" wrapText="1"/>
    </xf>
    <xf numFmtId="0" fontId="107" fillId="0" borderId="19" xfId="0" applyFont="1" applyBorder="1" applyAlignment="1">
      <alignment horizontal="justify" vertical="center" wrapText="1"/>
    </xf>
    <xf numFmtId="0" fontId="107" fillId="0" borderId="10" xfId="0" applyFont="1" applyBorder="1" applyAlignment="1">
      <alignment horizontal="justify" vertical="center"/>
    </xf>
    <xf numFmtId="0" fontId="107" fillId="0" borderId="18" xfId="0" applyFont="1" applyBorder="1" applyAlignment="1">
      <alignment horizontal="justify" vertical="center"/>
    </xf>
    <xf numFmtId="0" fontId="109" fillId="0" borderId="0" xfId="0" applyFont="1" applyAlignment="1">
      <alignment/>
    </xf>
    <xf numFmtId="0" fontId="107" fillId="0" borderId="20" xfId="0" applyFont="1" applyBorder="1" applyAlignment="1">
      <alignment horizontal="justify" vertical="center" wrapText="1"/>
    </xf>
    <xf numFmtId="0" fontId="107" fillId="0" borderId="21" xfId="0" applyFont="1" applyBorder="1" applyAlignment="1">
      <alignment horizontal="justify" vertical="center" wrapText="1"/>
    </xf>
    <xf numFmtId="0" fontId="21" fillId="0" borderId="0" xfId="61" applyFont="1" applyFill="1" applyBorder="1" applyAlignment="1">
      <alignment horizontal="left" vertical="center"/>
      <protection/>
    </xf>
    <xf numFmtId="0" fontId="11" fillId="0" borderId="10" xfId="61" applyFont="1" applyFill="1" applyBorder="1" applyAlignment="1">
      <alignment vertical="center" wrapText="1"/>
      <protection/>
    </xf>
    <xf numFmtId="4" fontId="20" fillId="0" borderId="10" xfId="61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0" xfId="56">
      <alignment/>
      <protection/>
    </xf>
    <xf numFmtId="0" fontId="19" fillId="33" borderId="10" xfId="59" applyFont="1" applyFill="1" applyBorder="1" applyAlignment="1" applyProtection="1">
      <alignment horizontal="centerContinuous" vertical="center"/>
      <protection/>
    </xf>
    <xf numFmtId="0" fontId="19" fillId="33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/>
      <protection/>
    </xf>
    <xf numFmtId="0" fontId="11" fillId="0" borderId="10" xfId="59" applyFont="1" applyBorder="1" applyAlignment="1" applyProtection="1">
      <alignment vertical="center" wrapText="1"/>
      <protection/>
    </xf>
    <xf numFmtId="3" fontId="11" fillId="0" borderId="10" xfId="59" applyNumberFormat="1" applyFont="1" applyBorder="1" applyAlignment="1" applyProtection="1">
      <alignment vertical="center"/>
      <protection/>
    </xf>
    <xf numFmtId="0" fontId="30" fillId="0" borderId="10" xfId="59" applyFont="1" applyBorder="1" applyAlignment="1" applyProtection="1">
      <alignment horizontal="center" vertical="center"/>
      <protection/>
    </xf>
    <xf numFmtId="0" fontId="30" fillId="0" borderId="10" xfId="59" applyFont="1" applyBorder="1" applyAlignment="1" applyProtection="1">
      <alignment vertical="center" wrapText="1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2" fillId="0" borderId="0" xfId="56" applyFont="1">
      <alignment/>
      <protection/>
    </xf>
    <xf numFmtId="0" fontId="107" fillId="0" borderId="18" xfId="0" applyFont="1" applyBorder="1" applyAlignment="1">
      <alignment horizontal="center" vertical="center" wrapText="1"/>
    </xf>
    <xf numFmtId="0" fontId="107" fillId="0" borderId="22" xfId="0" applyFont="1" applyBorder="1" applyAlignment="1">
      <alignment horizontal="center" vertical="center" wrapText="1"/>
    </xf>
    <xf numFmtId="0" fontId="107" fillId="0" borderId="10" xfId="0" applyFont="1" applyBorder="1" applyAlignment="1">
      <alignment horizontal="center" vertical="center" wrapText="1"/>
    </xf>
    <xf numFmtId="0" fontId="107" fillId="0" borderId="23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107" fillId="0" borderId="24" xfId="0" applyFont="1" applyBorder="1" applyAlignment="1">
      <alignment horizontal="justify" vertical="center" wrapText="1"/>
    </xf>
    <xf numFmtId="0" fontId="107" fillId="0" borderId="10" xfId="0" applyFont="1" applyBorder="1" applyAlignment="1">
      <alignment horizontal="justify" vertical="center" wrapText="1"/>
    </xf>
    <xf numFmtId="0" fontId="107" fillId="0" borderId="25" xfId="0" applyFont="1" applyBorder="1" applyAlignment="1">
      <alignment horizontal="justify" vertical="center" wrapText="1"/>
    </xf>
    <xf numFmtId="0" fontId="16" fillId="0" borderId="26" xfId="60" applyFont="1" applyBorder="1" applyAlignment="1">
      <alignment vertical="top"/>
      <protection/>
    </xf>
    <xf numFmtId="0" fontId="16" fillId="0" borderId="27" xfId="60" applyFont="1" applyBorder="1" applyAlignment="1">
      <alignment vertical="top"/>
      <protection/>
    </xf>
    <xf numFmtId="0" fontId="17" fillId="0" borderId="28" xfId="60" applyFont="1" applyBorder="1" applyAlignment="1">
      <alignment vertical="top"/>
      <protection/>
    </xf>
    <xf numFmtId="0" fontId="16" fillId="0" borderId="29" xfId="60" applyFont="1" applyBorder="1" applyAlignment="1">
      <alignment vertical="top"/>
      <protection/>
    </xf>
    <xf numFmtId="0" fontId="17" fillId="0" borderId="29" xfId="60" applyFont="1" applyBorder="1" applyAlignment="1">
      <alignment vertical="top"/>
      <protection/>
    </xf>
    <xf numFmtId="0" fontId="17" fillId="0" borderId="29" xfId="60" applyFont="1" applyBorder="1" applyAlignment="1">
      <alignment vertical="top" wrapText="1"/>
      <protection/>
    </xf>
    <xf numFmtId="0" fontId="16" fillId="0" borderId="28" xfId="60" applyFont="1" applyBorder="1" applyAlignment="1">
      <alignment vertical="top"/>
      <protection/>
    </xf>
    <xf numFmtId="0" fontId="17" fillId="0" borderId="28" xfId="60" applyFont="1" applyBorder="1" applyAlignment="1">
      <alignment vertical="top" wrapText="1"/>
      <protection/>
    </xf>
    <xf numFmtId="0" fontId="17" fillId="0" borderId="28" xfId="60" applyFont="1" applyBorder="1" applyAlignment="1">
      <alignment horizontal="center" vertical="top" wrapText="1"/>
      <protection/>
    </xf>
    <xf numFmtId="0" fontId="17" fillId="0" borderId="26" xfId="60" applyFont="1" applyBorder="1" applyAlignment="1">
      <alignment vertical="top" wrapText="1"/>
      <protection/>
    </xf>
    <xf numFmtId="0" fontId="17" fillId="0" borderId="0" xfId="60" applyFont="1">
      <alignment/>
      <protection/>
    </xf>
    <xf numFmtId="0" fontId="17" fillId="0" borderId="29" xfId="60" applyFont="1" applyFill="1" applyBorder="1" applyAlignment="1">
      <alignment vertical="top"/>
      <protection/>
    </xf>
    <xf numFmtId="0" fontId="17" fillId="0" borderId="29" xfId="60" applyFont="1" applyFill="1" applyBorder="1" applyAlignment="1">
      <alignment vertical="top" wrapText="1"/>
      <protection/>
    </xf>
    <xf numFmtId="0" fontId="107" fillId="0" borderId="30" xfId="0" applyFont="1" applyBorder="1" applyAlignment="1">
      <alignment horizontal="justify" vertical="center" wrapText="1"/>
    </xf>
    <xf numFmtId="0" fontId="107" fillId="0" borderId="31" xfId="0" applyFont="1" applyBorder="1" applyAlignment="1">
      <alignment horizontal="justify" vertical="center" wrapText="1"/>
    </xf>
    <xf numFmtId="0" fontId="0" fillId="0" borderId="0" xfId="0" applyFill="1" applyAlignment="1">
      <alignment/>
    </xf>
    <xf numFmtId="0" fontId="107" fillId="0" borderId="32" xfId="0" applyFont="1" applyBorder="1" applyAlignment="1">
      <alignment horizontal="justify" vertical="center" wrapText="1"/>
    </xf>
    <xf numFmtId="0" fontId="107" fillId="0" borderId="33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33" fillId="0" borderId="0" xfId="0" applyFont="1" applyAlignment="1">
      <alignment horizontal="justify"/>
    </xf>
    <xf numFmtId="0" fontId="110" fillId="0" borderId="0" xfId="0" applyFont="1" applyAlignment="1">
      <alignment/>
    </xf>
    <xf numFmtId="0" fontId="111" fillId="34" borderId="10" xfId="0" applyFont="1" applyFill="1" applyBorder="1" applyAlignment="1">
      <alignment wrapText="1"/>
    </xf>
    <xf numFmtId="0" fontId="111" fillId="34" borderId="23" xfId="0" applyFont="1" applyFill="1" applyBorder="1" applyAlignment="1">
      <alignment wrapText="1"/>
    </xf>
    <xf numFmtId="0" fontId="112" fillId="34" borderId="23" xfId="0" applyFont="1" applyFill="1" applyBorder="1" applyAlignment="1">
      <alignment horizontal="right" wrapText="1"/>
    </xf>
    <xf numFmtId="0" fontId="112" fillId="34" borderId="19" xfId="0" applyFont="1" applyFill="1" applyBorder="1" applyAlignment="1">
      <alignment horizontal="right" wrapText="1"/>
    </xf>
    <xf numFmtId="0" fontId="113" fillId="0" borderId="0" xfId="0" applyFont="1" applyAlignment="1">
      <alignment horizontal="justify"/>
    </xf>
    <xf numFmtId="0" fontId="112" fillId="34" borderId="10" xfId="0" applyFont="1" applyFill="1" applyBorder="1" applyAlignment="1">
      <alignment horizontal="center" wrapText="1"/>
    </xf>
    <xf numFmtId="0" fontId="112" fillId="34" borderId="18" xfId="0" applyFont="1" applyFill="1" applyBorder="1" applyAlignment="1">
      <alignment horizontal="center" wrapText="1"/>
    </xf>
    <xf numFmtId="0" fontId="114" fillId="0" borderId="0" xfId="0" applyFont="1" applyAlignment="1">
      <alignment/>
    </xf>
    <xf numFmtId="0" fontId="107" fillId="0" borderId="3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7" fillId="0" borderId="35" xfId="0" applyFont="1" applyBorder="1" applyAlignment="1">
      <alignment horizontal="center" vertical="center" wrapText="1"/>
    </xf>
    <xf numFmtId="0" fontId="107" fillId="0" borderId="36" xfId="0" applyFont="1" applyBorder="1" applyAlignment="1">
      <alignment horizontal="center" vertical="center" wrapText="1"/>
    </xf>
    <xf numFmtId="0" fontId="107" fillId="0" borderId="30" xfId="0" applyFont="1" applyBorder="1" applyAlignment="1">
      <alignment horizontal="center" vertical="center" wrapText="1"/>
    </xf>
    <xf numFmtId="0" fontId="107" fillId="0" borderId="31" xfId="0" applyFont="1" applyBorder="1" applyAlignment="1">
      <alignment horizontal="center" vertical="center" wrapText="1"/>
    </xf>
    <xf numFmtId="0" fontId="107" fillId="0" borderId="37" xfId="0" applyFont="1" applyBorder="1" applyAlignment="1">
      <alignment horizontal="justify" vertical="center" wrapText="1"/>
    </xf>
    <xf numFmtId="0" fontId="107" fillId="0" borderId="38" xfId="0" applyFont="1" applyBorder="1" applyAlignment="1">
      <alignment horizontal="justify" vertical="center" wrapText="1"/>
    </xf>
    <xf numFmtId="0" fontId="0" fillId="0" borderId="39" xfId="0" applyBorder="1" applyAlignment="1">
      <alignment/>
    </xf>
    <xf numFmtId="0" fontId="0" fillId="0" borderId="25" xfId="0" applyBorder="1" applyAlignment="1">
      <alignment/>
    </xf>
    <xf numFmtId="0" fontId="0" fillId="0" borderId="40" xfId="0" applyBorder="1" applyAlignment="1">
      <alignment/>
    </xf>
    <xf numFmtId="0" fontId="107" fillId="0" borderId="41" xfId="0" applyFont="1" applyBorder="1" applyAlignment="1">
      <alignment horizontal="justify" vertical="center" wrapText="1"/>
    </xf>
    <xf numFmtId="0" fontId="107" fillId="0" borderId="42" xfId="0" applyFont="1" applyBorder="1" applyAlignment="1">
      <alignment horizontal="justify" vertical="center" wrapText="1"/>
    </xf>
    <xf numFmtId="0" fontId="107" fillId="0" borderId="30" xfId="0" applyFont="1" applyBorder="1" applyAlignment="1">
      <alignment horizontal="center" vertical="center"/>
    </xf>
    <xf numFmtId="0" fontId="107" fillId="0" borderId="31" xfId="0" applyFont="1" applyBorder="1" applyAlignment="1">
      <alignment horizontal="center" vertical="center"/>
    </xf>
    <xf numFmtId="0" fontId="107" fillId="0" borderId="30" xfId="0" applyFont="1" applyBorder="1" applyAlignment="1">
      <alignment horizontal="justify" vertical="center"/>
    </xf>
    <xf numFmtId="0" fontId="111" fillId="34" borderId="30" xfId="0" applyFont="1" applyFill="1" applyBorder="1" applyAlignment="1">
      <alignment wrapText="1"/>
    </xf>
    <xf numFmtId="0" fontId="112" fillId="34" borderId="30" xfId="0" applyFont="1" applyFill="1" applyBorder="1" applyAlignment="1">
      <alignment horizontal="center" wrapText="1"/>
    </xf>
    <xf numFmtId="0" fontId="112" fillId="34" borderId="31" xfId="0" applyFont="1" applyFill="1" applyBorder="1" applyAlignment="1">
      <alignment horizontal="center" wrapText="1"/>
    </xf>
    <xf numFmtId="0" fontId="112" fillId="34" borderId="17" xfId="0" applyFont="1" applyFill="1" applyBorder="1" applyAlignment="1">
      <alignment horizontal="center" wrapText="1"/>
    </xf>
    <xf numFmtId="0" fontId="112" fillId="34" borderId="2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11" fillId="34" borderId="10" xfId="0" applyFont="1" applyFill="1" applyBorder="1" applyAlignment="1">
      <alignment vertical="center" wrapText="1"/>
    </xf>
    <xf numFmtId="0" fontId="109" fillId="0" borderId="30" xfId="0" applyFont="1" applyBorder="1" applyAlignment="1">
      <alignment wrapText="1"/>
    </xf>
    <xf numFmtId="0" fontId="115" fillId="0" borderId="30" xfId="0" applyFont="1" applyBorder="1" applyAlignment="1">
      <alignment horizontal="justify" vertical="center" wrapText="1"/>
    </xf>
    <xf numFmtId="0" fontId="115" fillId="0" borderId="10" xfId="0" applyFont="1" applyBorder="1" applyAlignment="1">
      <alignment horizontal="justify" vertical="center" wrapText="1"/>
    </xf>
    <xf numFmtId="0" fontId="115" fillId="0" borderId="23" xfId="0" applyFont="1" applyBorder="1" applyAlignment="1">
      <alignment horizontal="justify" vertical="center" wrapText="1"/>
    </xf>
    <xf numFmtId="0" fontId="107" fillId="0" borderId="43" xfId="0" applyFont="1" applyBorder="1" applyAlignment="1">
      <alignment horizontal="center" vertical="center" wrapText="1"/>
    </xf>
    <xf numFmtId="0" fontId="107" fillId="0" borderId="30" xfId="0" applyFont="1" applyBorder="1" applyAlignment="1">
      <alignment horizontal="justify" vertical="center" wrapText="1"/>
    </xf>
    <xf numFmtId="0" fontId="107" fillId="0" borderId="17" xfId="0" applyFont="1" applyBorder="1" applyAlignment="1">
      <alignment horizontal="justify" vertical="center" wrapText="1"/>
    </xf>
    <xf numFmtId="0" fontId="10" fillId="0" borderId="0" xfId="52" applyFont="1" applyAlignment="1">
      <alignment horizontal="center"/>
      <protection/>
    </xf>
    <xf numFmtId="0" fontId="107" fillId="0" borderId="17" xfId="0" applyFont="1" applyBorder="1" applyAlignment="1">
      <alignment horizontal="center" vertical="center" wrapText="1"/>
    </xf>
    <xf numFmtId="0" fontId="107" fillId="0" borderId="21" xfId="0" applyFont="1" applyBorder="1" applyAlignment="1">
      <alignment horizontal="center" vertical="center" wrapText="1"/>
    </xf>
    <xf numFmtId="0" fontId="107" fillId="0" borderId="44" xfId="0" applyFont="1" applyBorder="1" applyAlignment="1">
      <alignment horizontal="center" vertical="center" wrapText="1"/>
    </xf>
    <xf numFmtId="0" fontId="107" fillId="0" borderId="25" xfId="0" applyFont="1" applyBorder="1" applyAlignment="1">
      <alignment horizontal="center" vertical="center" wrapText="1"/>
    </xf>
    <xf numFmtId="0" fontId="107" fillId="0" borderId="40" xfId="0" applyFont="1" applyBorder="1" applyAlignment="1">
      <alignment horizontal="center" vertical="center" wrapText="1"/>
    </xf>
    <xf numFmtId="0" fontId="107" fillId="0" borderId="45" xfId="0" applyFont="1" applyBorder="1" applyAlignment="1">
      <alignment horizontal="center" vertical="center" wrapText="1"/>
    </xf>
    <xf numFmtId="0" fontId="107" fillId="0" borderId="46" xfId="0" applyFont="1" applyBorder="1" applyAlignment="1">
      <alignment horizontal="justify" vertical="center" wrapText="1"/>
    </xf>
    <xf numFmtId="0" fontId="107" fillId="0" borderId="12" xfId="0" applyFont="1" applyBorder="1" applyAlignment="1">
      <alignment horizontal="justify" vertical="center" wrapText="1"/>
    </xf>
    <xf numFmtId="0" fontId="107" fillId="0" borderId="11" xfId="0" applyFont="1" applyBorder="1" applyAlignment="1">
      <alignment horizontal="justify" vertical="center" wrapText="1"/>
    </xf>
    <xf numFmtId="0" fontId="107" fillId="0" borderId="43" xfId="0" applyFont="1" applyBorder="1" applyAlignment="1">
      <alignment horizontal="center" vertical="center"/>
    </xf>
    <xf numFmtId="0" fontId="107" fillId="0" borderId="47" xfId="0" applyFont="1" applyBorder="1" applyAlignment="1">
      <alignment horizontal="justify" vertical="center" wrapText="1"/>
    </xf>
    <xf numFmtId="0" fontId="116" fillId="0" borderId="25" xfId="0" applyFont="1" applyBorder="1" applyAlignment="1">
      <alignment horizontal="justify" vertical="center" wrapText="1"/>
    </xf>
    <xf numFmtId="0" fontId="107" fillId="0" borderId="23" xfId="0" applyFont="1" applyBorder="1" applyAlignment="1">
      <alignment horizontal="justify" vertical="center"/>
    </xf>
    <xf numFmtId="0" fontId="107" fillId="0" borderId="19" xfId="0" applyFont="1" applyBorder="1" applyAlignment="1">
      <alignment horizontal="justify" vertical="center"/>
    </xf>
    <xf numFmtId="0" fontId="107" fillId="0" borderId="47" xfId="0" applyFont="1" applyBorder="1" applyAlignment="1">
      <alignment horizontal="center" vertical="center" wrapText="1"/>
    </xf>
    <xf numFmtId="0" fontId="107" fillId="0" borderId="48" xfId="0" applyFont="1" applyBorder="1" applyAlignment="1">
      <alignment horizontal="center" vertical="center" wrapText="1"/>
    </xf>
    <xf numFmtId="0" fontId="111" fillId="34" borderId="43" xfId="0" applyFont="1" applyFill="1" applyBorder="1" applyAlignment="1">
      <alignment horizontal="center" wrapText="1"/>
    </xf>
    <xf numFmtId="0" fontId="111" fillId="34" borderId="36" xfId="0" applyFont="1" applyFill="1" applyBorder="1" applyAlignment="1">
      <alignment horizontal="center" wrapText="1"/>
    </xf>
    <xf numFmtId="0" fontId="107" fillId="0" borderId="36" xfId="0" applyFont="1" applyBorder="1" applyAlignment="1">
      <alignment horizontal="center" vertical="center"/>
    </xf>
    <xf numFmtId="0" fontId="111" fillId="34" borderId="22" xfId="0" applyFont="1" applyFill="1" applyBorder="1" applyAlignment="1">
      <alignment horizontal="center" vertical="center" wrapText="1"/>
    </xf>
    <xf numFmtId="0" fontId="111" fillId="34" borderId="49" xfId="0" applyFont="1" applyFill="1" applyBorder="1" applyAlignment="1">
      <alignment horizontal="center" vertical="center" wrapText="1"/>
    </xf>
    <xf numFmtId="0" fontId="111" fillId="34" borderId="35" xfId="0" applyFont="1" applyFill="1" applyBorder="1" applyAlignment="1">
      <alignment horizontal="center" vertical="center" wrapText="1"/>
    </xf>
    <xf numFmtId="0" fontId="111" fillId="34" borderId="34" xfId="0" applyFont="1" applyFill="1" applyBorder="1" applyAlignment="1">
      <alignment horizontal="center" vertical="center" wrapText="1"/>
    </xf>
    <xf numFmtId="0" fontId="109" fillId="0" borderId="23" xfId="0" applyFont="1" applyBorder="1" applyAlignment="1">
      <alignment wrapText="1"/>
    </xf>
    <xf numFmtId="0" fontId="14" fillId="0" borderId="0" xfId="61" applyFont="1" applyAlignment="1">
      <alignment vertical="center"/>
      <protection/>
    </xf>
    <xf numFmtId="0" fontId="10" fillId="0" borderId="0" xfId="52" applyFont="1" applyFill="1" applyAlignment="1">
      <alignment horizontal="center"/>
      <protection/>
    </xf>
    <xf numFmtId="0" fontId="107" fillId="0" borderId="43" xfId="0" applyFont="1" applyBorder="1" applyAlignment="1">
      <alignment horizontal="center" vertical="center" wrapText="1"/>
    </xf>
    <xf numFmtId="0" fontId="107" fillId="0" borderId="0" xfId="0" applyFont="1" applyBorder="1" applyAlignment="1">
      <alignment horizontal="justify" vertical="center" wrapText="1"/>
    </xf>
    <xf numFmtId="0" fontId="107" fillId="0" borderId="30" xfId="0" applyFont="1" applyBorder="1" applyAlignment="1">
      <alignment horizontal="justify" vertical="center" wrapText="1"/>
    </xf>
    <xf numFmtId="0" fontId="107" fillId="0" borderId="30" xfId="0" applyFont="1" applyBorder="1" applyAlignment="1">
      <alignment horizontal="justify" vertical="center" wrapText="1"/>
    </xf>
    <xf numFmtId="0" fontId="107" fillId="0" borderId="25" xfId="0" applyFont="1" applyBorder="1" applyAlignment="1">
      <alignment horizontal="center" vertical="center" wrapText="1"/>
    </xf>
    <xf numFmtId="0" fontId="107" fillId="0" borderId="17" xfId="0" applyFont="1" applyBorder="1" applyAlignment="1">
      <alignment horizontal="center" vertical="center" wrapText="1"/>
    </xf>
    <xf numFmtId="0" fontId="107" fillId="0" borderId="43" xfId="0" applyFont="1" applyBorder="1" applyAlignment="1">
      <alignment horizontal="center" vertical="center" wrapText="1"/>
    </xf>
    <xf numFmtId="0" fontId="107" fillId="0" borderId="30" xfId="0" applyFont="1" applyBorder="1" applyAlignment="1">
      <alignment horizontal="justify" vertical="center" wrapText="1"/>
    </xf>
    <xf numFmtId="0" fontId="10" fillId="0" borderId="0" xfId="52" applyFont="1" applyAlignment="1">
      <alignment horizontal="left" wrapText="1"/>
      <protection/>
    </xf>
    <xf numFmtId="0" fontId="19" fillId="33" borderId="30" xfId="59" applyFont="1" applyFill="1" applyBorder="1" applyAlignment="1" applyProtection="1">
      <alignment horizontal="center" vertical="center" wrapText="1"/>
      <protection/>
    </xf>
    <xf numFmtId="0" fontId="107" fillId="0" borderId="50" xfId="0" applyFont="1" applyBorder="1" applyAlignment="1">
      <alignment horizontal="center" vertical="center" wrapText="1"/>
    </xf>
    <xf numFmtId="0" fontId="10" fillId="0" borderId="0" xfId="52" applyFont="1" applyAlignment="1">
      <alignment horizontal="centerContinuous"/>
      <protection/>
    </xf>
    <xf numFmtId="0" fontId="12" fillId="0" borderId="0" xfId="52" applyFont="1" applyAlignment="1">
      <alignment horizontal="centerContinuous"/>
      <protection/>
    </xf>
    <xf numFmtId="0" fontId="9" fillId="0" borderId="0" xfId="56" applyFont="1" applyAlignment="1" applyProtection="1">
      <alignment/>
      <protection/>
    </xf>
    <xf numFmtId="0" fontId="2" fillId="0" borderId="0" xfId="56" applyProtection="1">
      <alignment/>
      <protection/>
    </xf>
    <xf numFmtId="0" fontId="9" fillId="0" borderId="0" xfId="56" applyFont="1" applyAlignment="1" applyProtection="1">
      <alignment horizontal="left"/>
      <protection/>
    </xf>
    <xf numFmtId="0" fontId="2" fillId="0" borderId="0" xfId="56" applyAlignment="1" applyProtection="1">
      <alignment horizontal="center"/>
      <protection/>
    </xf>
    <xf numFmtId="0" fontId="9" fillId="0" borderId="0" xfId="56" applyFont="1" applyAlignment="1" applyProtection="1">
      <alignment horizontal="centerContinuous" vertical="center"/>
      <protection/>
    </xf>
    <xf numFmtId="0" fontId="22" fillId="0" borderId="51" xfId="56" applyFont="1" applyBorder="1" applyAlignment="1" applyProtection="1">
      <alignment vertical="center"/>
      <protection/>
    </xf>
    <xf numFmtId="0" fontId="22" fillId="0" borderId="51" xfId="56" applyFont="1" applyBorder="1" applyAlignment="1" applyProtection="1">
      <alignment horizontal="right" vertical="center"/>
      <protection/>
    </xf>
    <xf numFmtId="0" fontId="19" fillId="33" borderId="52" xfId="56" applyFont="1" applyFill="1" applyBorder="1" applyAlignment="1" applyProtection="1">
      <alignment horizontal="center" vertical="center" wrapText="1"/>
      <protection/>
    </xf>
    <xf numFmtId="0" fontId="19" fillId="33" borderId="24" xfId="56" applyFont="1" applyFill="1" applyBorder="1" applyAlignment="1" applyProtection="1">
      <alignment horizontal="center" vertical="center" wrapText="1"/>
      <protection/>
    </xf>
    <xf numFmtId="0" fontId="19" fillId="33" borderId="20" xfId="56" applyFont="1" applyFill="1" applyBorder="1" applyAlignment="1" applyProtection="1">
      <alignment horizontal="center" vertical="center" wrapText="1"/>
      <protection/>
    </xf>
    <xf numFmtId="0" fontId="18" fillId="0" borderId="49" xfId="56" applyFont="1" applyBorder="1" applyAlignment="1" applyProtection="1">
      <alignment horizontal="center" wrapText="1"/>
      <protection/>
    </xf>
    <xf numFmtId="0" fontId="18" fillId="0" borderId="23" xfId="56" applyFont="1" applyBorder="1" applyAlignment="1" applyProtection="1">
      <alignment horizontal="center" wrapText="1"/>
      <protection/>
    </xf>
    <xf numFmtId="0" fontId="18" fillId="0" borderId="19" xfId="56" applyFont="1" applyBorder="1" applyAlignment="1" applyProtection="1">
      <alignment horizontal="center" wrapText="1"/>
      <protection/>
    </xf>
    <xf numFmtId="0" fontId="18" fillId="0" borderId="53" xfId="56" applyFont="1" applyBorder="1" applyAlignment="1" applyProtection="1">
      <alignment wrapText="1"/>
      <protection/>
    </xf>
    <xf numFmtId="0" fontId="18" fillId="0" borderId="54" xfId="56" applyFont="1" applyBorder="1" applyAlignment="1" applyProtection="1">
      <alignment wrapText="1"/>
      <protection/>
    </xf>
    <xf numFmtId="0" fontId="18" fillId="0" borderId="24" xfId="56" applyFont="1" applyBorder="1" applyAlignment="1" applyProtection="1">
      <alignment wrapText="1"/>
      <protection/>
    </xf>
    <xf numFmtId="3" fontId="18" fillId="0" borderId="24" xfId="56" applyNumberFormat="1" applyFont="1" applyBorder="1" applyAlignment="1" applyProtection="1">
      <alignment wrapText="1"/>
      <protection/>
    </xf>
    <xf numFmtId="3" fontId="18" fillId="0" borderId="20" xfId="56" applyNumberFormat="1" applyFont="1" applyBorder="1" applyProtection="1">
      <alignment/>
      <protection/>
    </xf>
    <xf numFmtId="0" fontId="18" fillId="0" borderId="39" xfId="56" applyFont="1" applyBorder="1" applyAlignment="1" applyProtection="1">
      <alignment wrapText="1"/>
      <protection/>
    </xf>
    <xf numFmtId="0" fontId="18" fillId="0" borderId="25" xfId="56" applyFont="1" applyBorder="1" applyAlignment="1" applyProtection="1">
      <alignment wrapText="1"/>
      <protection/>
    </xf>
    <xf numFmtId="0" fontId="18" fillId="0" borderId="17" xfId="56" applyFont="1" applyBorder="1" applyAlignment="1" applyProtection="1">
      <alignment wrapText="1"/>
      <protection/>
    </xf>
    <xf numFmtId="3" fontId="18" fillId="0" borderId="17" xfId="56" applyNumberFormat="1" applyFont="1" applyBorder="1" applyAlignment="1" applyProtection="1">
      <alignment wrapText="1"/>
      <protection/>
    </xf>
    <xf numFmtId="0" fontId="18" fillId="0" borderId="23" xfId="56" applyFont="1" applyBorder="1" applyAlignment="1" applyProtection="1">
      <alignment wrapText="1"/>
      <protection/>
    </xf>
    <xf numFmtId="3" fontId="18" fillId="0" borderId="23" xfId="56" applyNumberFormat="1" applyFont="1" applyBorder="1" applyAlignment="1" applyProtection="1">
      <alignment wrapText="1"/>
      <protection/>
    </xf>
    <xf numFmtId="0" fontId="22" fillId="0" borderId="55" xfId="56" applyFont="1" applyBorder="1" applyAlignment="1" applyProtection="1">
      <alignment horizontal="centerContinuous" vertical="center" wrapText="1"/>
      <protection/>
    </xf>
    <xf numFmtId="0" fontId="22" fillId="0" borderId="56" xfId="56" applyFont="1" applyBorder="1" applyAlignment="1" applyProtection="1">
      <alignment vertical="center" wrapText="1"/>
      <protection/>
    </xf>
    <xf numFmtId="0" fontId="22" fillId="0" borderId="57" xfId="56" applyFont="1" applyBorder="1" applyAlignment="1" applyProtection="1">
      <alignment wrapText="1"/>
      <protection/>
    </xf>
    <xf numFmtId="0" fontId="22" fillId="0" borderId="24" xfId="56" applyFont="1" applyBorder="1" applyAlignment="1" applyProtection="1">
      <alignment horizontal="right" wrapText="1"/>
      <protection/>
    </xf>
    <xf numFmtId="0" fontId="22" fillId="0" borderId="58" xfId="56" applyFont="1" applyBorder="1" applyAlignment="1" applyProtection="1">
      <alignment vertical="center" wrapText="1"/>
      <protection/>
    </xf>
    <xf numFmtId="0" fontId="22" fillId="0" borderId="29" xfId="56" applyFont="1" applyBorder="1" applyAlignment="1" applyProtection="1">
      <alignment vertical="center" wrapText="1"/>
      <protection/>
    </xf>
    <xf numFmtId="0" fontId="22" fillId="0" borderId="59" xfId="56" applyFont="1" applyBorder="1" applyAlignment="1" applyProtection="1">
      <alignment wrapText="1"/>
      <protection/>
    </xf>
    <xf numFmtId="0" fontId="22" fillId="0" borderId="23" xfId="56" applyFont="1" applyBorder="1" applyAlignment="1" applyProtection="1">
      <alignment horizontal="right" wrapText="1"/>
      <protection/>
    </xf>
    <xf numFmtId="0" fontId="2" fillId="0" borderId="0" xfId="56" applyFont="1" applyAlignment="1" applyProtection="1">
      <alignment/>
      <protection/>
    </xf>
    <xf numFmtId="0" fontId="2" fillId="0" borderId="0" xfId="56" applyFont="1" applyAlignment="1" applyProtection="1">
      <alignment horizontal="center"/>
      <protection/>
    </xf>
    <xf numFmtId="0" fontId="18" fillId="0" borderId="0" xfId="56" applyFont="1" applyAlignment="1" applyProtection="1">
      <alignment horizontal="center"/>
      <protection/>
    </xf>
    <xf numFmtId="0" fontId="18" fillId="0" borderId="0" xfId="56" applyFont="1" applyProtection="1">
      <alignment/>
      <protection/>
    </xf>
    <xf numFmtId="0" fontId="9" fillId="0" borderId="0" xfId="52" applyFont="1" applyAlignment="1" applyProtection="1">
      <alignment/>
      <protection/>
    </xf>
    <xf numFmtId="0" fontId="2" fillId="0" borderId="0" xfId="52" applyProtection="1">
      <alignment/>
      <protection/>
    </xf>
    <xf numFmtId="0" fontId="2" fillId="0" borderId="0" xfId="52" applyAlignment="1" applyProtection="1">
      <alignment/>
      <protection/>
    </xf>
    <xf numFmtId="0" fontId="29" fillId="0" borderId="0" xfId="52" applyFont="1" applyProtection="1">
      <alignment/>
      <protection/>
    </xf>
    <xf numFmtId="0" fontId="9" fillId="0" borderId="0" xfId="52" applyFont="1" applyAlignment="1" applyProtection="1">
      <alignment horizontal="centerContinuous" vertical="center"/>
      <protection/>
    </xf>
    <xf numFmtId="0" fontId="16" fillId="33" borderId="57" xfId="52" applyFont="1" applyFill="1" applyBorder="1" applyAlignment="1" applyProtection="1">
      <alignment horizontal="centerContinuous" vertical="center" wrapText="1"/>
      <protection/>
    </xf>
    <xf numFmtId="0" fontId="16" fillId="33" borderId="24" xfId="52" applyFont="1" applyFill="1" applyBorder="1" applyAlignment="1" applyProtection="1">
      <alignment horizontal="center" vertical="center" wrapText="1"/>
      <protection/>
    </xf>
    <xf numFmtId="0" fontId="34" fillId="0" borderId="10" xfId="52" applyFont="1" applyFill="1" applyBorder="1" applyAlignment="1" applyProtection="1">
      <alignment horizontal="center" vertical="center" wrapText="1"/>
      <protection/>
    </xf>
    <xf numFmtId="0" fontId="34" fillId="0" borderId="18" xfId="56" applyFont="1" applyFill="1" applyBorder="1" applyAlignment="1" applyProtection="1">
      <alignment horizontal="center" vertical="center" wrapText="1"/>
      <protection/>
    </xf>
    <xf numFmtId="0" fontId="35" fillId="0" borderId="0" xfId="52" applyFont="1" applyFill="1" applyProtection="1">
      <alignment/>
      <protection/>
    </xf>
    <xf numFmtId="0" fontId="11" fillId="0" borderId="11" xfId="52" applyFont="1" applyBorder="1" applyAlignment="1" applyProtection="1">
      <alignment horizontal="center" vertical="center"/>
      <protection/>
    </xf>
    <xf numFmtId="0" fontId="31" fillId="0" borderId="10" xfId="52" applyFont="1" applyBorder="1" applyAlignment="1" applyProtection="1">
      <alignment horizontal="center" vertical="center"/>
      <protection/>
    </xf>
    <xf numFmtId="0" fontId="31" fillId="0" borderId="18" xfId="52" applyFont="1" applyBorder="1" applyAlignment="1" applyProtection="1">
      <alignment horizontal="right" vertical="center"/>
      <protection/>
    </xf>
    <xf numFmtId="0" fontId="11" fillId="0" borderId="10" xfId="52" applyFont="1" applyBorder="1" applyAlignment="1" applyProtection="1">
      <alignment horizontal="center" vertical="center"/>
      <protection/>
    </xf>
    <xf numFmtId="0" fontId="29" fillId="0" borderId="10" xfId="52" applyFont="1" applyBorder="1" applyAlignment="1" applyProtection="1">
      <alignment horizontal="center" vertical="center"/>
      <protection/>
    </xf>
    <xf numFmtId="0" fontId="2" fillId="0" borderId="0" xfId="52" applyAlignment="1" applyProtection="1">
      <alignment horizontal="left"/>
      <protection/>
    </xf>
    <xf numFmtId="0" fontId="29" fillId="0" borderId="17" xfId="52" applyFont="1" applyBorder="1" applyAlignment="1" applyProtection="1">
      <alignment horizontal="center" vertical="center"/>
      <protection/>
    </xf>
    <xf numFmtId="0" fontId="31" fillId="0" borderId="17" xfId="52" applyFont="1" applyBorder="1" applyAlignment="1" applyProtection="1">
      <alignment horizontal="right" vertical="center"/>
      <protection/>
    </xf>
    <xf numFmtId="0" fontId="11" fillId="0" borderId="59" xfId="52" applyFont="1" applyBorder="1" applyAlignment="1" applyProtection="1">
      <alignment horizontal="center" vertical="center"/>
      <protection/>
    </xf>
    <xf numFmtId="0" fontId="31" fillId="0" borderId="23" xfId="52" applyFont="1" applyBorder="1" applyAlignment="1" applyProtection="1">
      <alignment horizontal="right" vertical="center"/>
      <protection/>
    </xf>
    <xf numFmtId="0" fontId="31" fillId="0" borderId="19" xfId="52" applyFont="1" applyBorder="1" applyAlignment="1" applyProtection="1">
      <alignment horizontal="right" vertical="center"/>
      <protection/>
    </xf>
    <xf numFmtId="0" fontId="11" fillId="0" borderId="0" xfId="52" applyFont="1" applyProtection="1">
      <alignment/>
      <protection/>
    </xf>
    <xf numFmtId="0" fontId="19" fillId="0" borderId="0" xfId="52" applyFont="1" applyAlignment="1" applyProtection="1">
      <alignment/>
      <protection/>
    </xf>
    <xf numFmtId="0" fontId="11" fillId="0" borderId="0" xfId="52" applyFont="1" applyAlignment="1" applyProtection="1">
      <alignment horizontal="centerContinuous"/>
      <protection/>
    </xf>
    <xf numFmtId="0" fontId="29" fillId="0" borderId="0" xfId="52" applyFont="1" applyAlignment="1" applyProtection="1">
      <alignment horizontal="center" wrapText="1"/>
      <protection/>
    </xf>
    <xf numFmtId="0" fontId="29" fillId="0" borderId="0" xfId="52" applyFont="1" applyAlignment="1" applyProtection="1">
      <alignment horizontal="left" wrapText="1"/>
      <protection/>
    </xf>
    <xf numFmtId="0" fontId="11" fillId="0" borderId="0" xfId="52" applyFont="1" applyAlignment="1" applyProtection="1">
      <alignment/>
      <protection/>
    </xf>
    <xf numFmtId="0" fontId="29" fillId="0" borderId="0" xfId="52" applyFont="1" applyAlignment="1" applyProtection="1">
      <alignment horizontal="centerContinuous" wrapText="1"/>
      <protection/>
    </xf>
    <xf numFmtId="0" fontId="11" fillId="0" borderId="0" xfId="52" applyFont="1" applyAlignment="1" applyProtection="1">
      <alignment horizontal="left"/>
      <protection/>
    </xf>
    <xf numFmtId="0" fontId="29" fillId="0" borderId="0" xfId="52" applyFont="1" applyAlignment="1" applyProtection="1">
      <alignment horizontal="center" vertical="center" wrapText="1"/>
      <protection/>
    </xf>
    <xf numFmtId="0" fontId="9" fillId="0" borderId="0" xfId="56" applyFont="1" applyFill="1" applyAlignment="1" applyProtection="1">
      <alignment horizontal="left"/>
      <protection/>
    </xf>
    <xf numFmtId="0" fontId="11" fillId="0" borderId="0" xfId="56" applyFont="1" applyAlignment="1" applyProtection="1">
      <alignment horizontal="center"/>
      <protection/>
    </xf>
    <xf numFmtId="0" fontId="9" fillId="0" borderId="0" xfId="56" applyFont="1" applyAlignment="1" applyProtection="1">
      <alignment horizontal="centerContinuous" vertical="center" wrapText="1"/>
      <protection/>
    </xf>
    <xf numFmtId="0" fontId="11" fillId="0" borderId="0" xfId="56" applyFont="1" applyProtection="1">
      <alignment/>
      <protection/>
    </xf>
    <xf numFmtId="0" fontId="11" fillId="0" borderId="0" xfId="56" applyFont="1" applyAlignment="1" applyProtection="1">
      <alignment horizontal="right"/>
      <protection/>
    </xf>
    <xf numFmtId="0" fontId="19" fillId="33" borderId="60" xfId="56" applyFont="1" applyFill="1" applyBorder="1" applyAlignment="1" applyProtection="1">
      <alignment vertical="center" wrapText="1"/>
      <protection/>
    </xf>
    <xf numFmtId="0" fontId="19" fillId="33" borderId="43" xfId="56" applyFont="1" applyFill="1" applyBorder="1" applyAlignment="1" applyProtection="1">
      <alignment horizontal="center" vertical="center" wrapText="1"/>
      <protection/>
    </xf>
    <xf numFmtId="0" fontId="19" fillId="33" borderId="36" xfId="56" applyFont="1" applyFill="1" applyBorder="1" applyAlignment="1" applyProtection="1">
      <alignment horizontal="center" vertical="center" wrapText="1"/>
      <protection/>
    </xf>
    <xf numFmtId="0" fontId="19" fillId="0" borderId="53" xfId="56" applyFont="1" applyBorder="1" applyAlignment="1" applyProtection="1">
      <alignment horizontal="center" vertical="center" wrapText="1"/>
      <protection/>
    </xf>
    <xf numFmtId="0" fontId="19" fillId="0" borderId="54" xfId="56" applyFont="1" applyBorder="1" applyAlignment="1" applyProtection="1">
      <alignment horizontal="center" vertical="center" wrapText="1"/>
      <protection/>
    </xf>
    <xf numFmtId="0" fontId="19" fillId="0" borderId="61" xfId="56" applyFont="1" applyBorder="1" applyAlignment="1" applyProtection="1">
      <alignment horizontal="center" vertical="center" wrapText="1"/>
      <protection/>
    </xf>
    <xf numFmtId="0" fontId="11" fillId="0" borderId="52" xfId="56" applyFont="1" applyBorder="1" applyAlignment="1" applyProtection="1">
      <alignment horizontal="center" vertical="center" wrapText="1"/>
      <protection/>
    </xf>
    <xf numFmtId="0" fontId="11" fillId="0" borderId="24" xfId="56" applyFont="1" applyBorder="1" applyAlignment="1" applyProtection="1">
      <alignment wrapText="1"/>
      <protection/>
    </xf>
    <xf numFmtId="3" fontId="11" fillId="0" borderId="24" xfId="56" applyNumberFormat="1" applyFont="1" applyBorder="1" applyAlignment="1" applyProtection="1">
      <alignment wrapText="1"/>
      <protection/>
    </xf>
    <xf numFmtId="3" fontId="11" fillId="0" borderId="20" xfId="56" applyNumberFormat="1" applyFont="1" applyBorder="1" applyAlignment="1" applyProtection="1">
      <alignment wrapText="1"/>
      <protection/>
    </xf>
    <xf numFmtId="0" fontId="11" fillId="0" borderId="22" xfId="56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wrapText="1"/>
      <protection/>
    </xf>
    <xf numFmtId="3" fontId="11" fillId="0" borderId="10" xfId="56" applyNumberFormat="1" applyFont="1" applyBorder="1" applyAlignment="1" applyProtection="1">
      <alignment wrapText="1"/>
      <protection/>
    </xf>
    <xf numFmtId="3" fontId="11" fillId="0" borderId="18" xfId="56" applyNumberFormat="1" applyFont="1" applyBorder="1" applyAlignment="1" applyProtection="1">
      <alignment wrapText="1"/>
      <protection/>
    </xf>
    <xf numFmtId="0" fontId="11" fillId="0" borderId="10" xfId="56" applyFont="1" applyBorder="1" applyAlignment="1" applyProtection="1">
      <alignment vertical="center" wrapText="1"/>
      <protection/>
    </xf>
    <xf numFmtId="0" fontId="11" fillId="0" borderId="34" xfId="56" applyFont="1" applyBorder="1" applyAlignment="1" applyProtection="1">
      <alignment horizontal="center" vertical="center" wrapText="1"/>
      <protection/>
    </xf>
    <xf numFmtId="0" fontId="11" fillId="0" borderId="17" xfId="56" applyFont="1" applyBorder="1" applyAlignment="1" applyProtection="1">
      <alignment wrapText="1"/>
      <protection/>
    </xf>
    <xf numFmtId="3" fontId="11" fillId="0" borderId="17" xfId="56" applyNumberFormat="1" applyFont="1" applyBorder="1" applyAlignment="1" applyProtection="1">
      <alignment wrapText="1"/>
      <protection/>
    </xf>
    <xf numFmtId="3" fontId="11" fillId="0" borderId="21" xfId="56" applyNumberFormat="1" applyFont="1" applyBorder="1" applyAlignment="1" applyProtection="1">
      <alignment wrapText="1"/>
      <protection/>
    </xf>
    <xf numFmtId="0" fontId="11" fillId="0" borderId="44" xfId="56" applyFont="1" applyBorder="1" applyAlignment="1" applyProtection="1">
      <alignment horizontal="center" vertical="center" wrapText="1"/>
      <protection/>
    </xf>
    <xf numFmtId="49" fontId="11" fillId="0" borderId="37" xfId="56" applyNumberFormat="1" applyFont="1" applyBorder="1" applyAlignment="1" applyProtection="1">
      <alignment wrapText="1"/>
      <protection/>
    </xf>
    <xf numFmtId="3" fontId="11" fillId="0" borderId="37" xfId="56" applyNumberFormat="1" applyFont="1" applyBorder="1" applyAlignment="1" applyProtection="1">
      <alignment wrapText="1"/>
      <protection/>
    </xf>
    <xf numFmtId="3" fontId="11" fillId="0" borderId="38" xfId="56" applyNumberFormat="1" applyFont="1" applyBorder="1" applyAlignment="1" applyProtection="1">
      <alignment wrapText="1"/>
      <protection/>
    </xf>
    <xf numFmtId="0" fontId="11" fillId="0" borderId="35" xfId="56" applyFont="1" applyBorder="1" applyAlignment="1" applyProtection="1">
      <alignment horizontal="center" vertical="center" wrapText="1"/>
      <protection/>
    </xf>
    <xf numFmtId="49" fontId="11" fillId="0" borderId="30" xfId="56" applyNumberFormat="1" applyFont="1" applyBorder="1" applyAlignment="1" applyProtection="1">
      <alignment wrapText="1"/>
      <protection/>
    </xf>
    <xf numFmtId="3" fontId="11" fillId="0" borderId="30" xfId="56" applyNumberFormat="1" applyFont="1" applyBorder="1" applyAlignment="1" applyProtection="1">
      <alignment wrapText="1"/>
      <protection/>
    </xf>
    <xf numFmtId="3" fontId="11" fillId="0" borderId="31" xfId="56" applyNumberFormat="1" applyFont="1" applyBorder="1" applyAlignment="1" applyProtection="1">
      <alignment wrapText="1"/>
      <protection/>
    </xf>
    <xf numFmtId="0" fontId="11" fillId="0" borderId="34" xfId="56" applyFont="1" applyFill="1" applyBorder="1" applyAlignment="1" applyProtection="1">
      <alignment horizontal="center" vertical="center" wrapText="1"/>
      <protection/>
    </xf>
    <xf numFmtId="0" fontId="11" fillId="0" borderId="17" xfId="56" applyFont="1" applyFill="1" applyBorder="1" applyAlignment="1" applyProtection="1">
      <alignment wrapText="1"/>
      <protection/>
    </xf>
    <xf numFmtId="3" fontId="11" fillId="0" borderId="17" xfId="56" applyNumberFormat="1" applyFont="1" applyFill="1" applyBorder="1" applyAlignment="1" applyProtection="1">
      <alignment wrapText="1"/>
      <protection/>
    </xf>
    <xf numFmtId="3" fontId="11" fillId="0" borderId="21" xfId="56" applyNumberFormat="1" applyFont="1" applyFill="1" applyBorder="1" applyAlignment="1" applyProtection="1">
      <alignment wrapText="1"/>
      <protection/>
    </xf>
    <xf numFmtId="0" fontId="2" fillId="0" borderId="0" xfId="56" applyFill="1" applyProtection="1">
      <alignment/>
      <protection/>
    </xf>
    <xf numFmtId="0" fontId="2" fillId="0" borderId="0" xfId="56" applyAlignment="1" applyProtection="1">
      <alignment wrapText="1"/>
      <protection/>
    </xf>
    <xf numFmtId="0" fontId="19" fillId="0" borderId="0" xfId="56" applyFont="1" applyFill="1" applyAlignment="1" applyProtection="1">
      <alignment/>
      <protection/>
    </xf>
    <xf numFmtId="0" fontId="10" fillId="0" borderId="0" xfId="56" applyFont="1" applyAlignment="1" applyProtection="1">
      <alignment wrapText="1"/>
      <protection/>
    </xf>
    <xf numFmtId="0" fontId="10" fillId="0" borderId="0" xfId="56" applyFont="1" applyAlignment="1" applyProtection="1">
      <alignment/>
      <protection/>
    </xf>
    <xf numFmtId="0" fontId="10" fillId="0" borderId="0" xfId="56" applyFont="1" applyProtection="1">
      <alignment/>
      <protection/>
    </xf>
    <xf numFmtId="0" fontId="8" fillId="0" borderId="0" xfId="56" applyFont="1">
      <alignment/>
      <protection/>
    </xf>
    <xf numFmtId="0" fontId="19" fillId="33" borderId="55" xfId="56" applyFont="1" applyFill="1" applyBorder="1" applyAlignment="1">
      <alignment vertical="center"/>
      <protection/>
    </xf>
    <xf numFmtId="0" fontId="19" fillId="33" borderId="62" xfId="56" applyFont="1" applyFill="1" applyBorder="1" applyAlignment="1">
      <alignment horizontal="centerContinuous" vertical="center"/>
      <protection/>
    </xf>
    <xf numFmtId="0" fontId="19" fillId="33" borderId="63" xfId="56" applyFont="1" applyFill="1" applyBorder="1" applyAlignment="1">
      <alignment horizontal="centerContinuous" vertical="center"/>
      <protection/>
    </xf>
    <xf numFmtId="0" fontId="19" fillId="33" borderId="57" xfId="56" applyFont="1" applyFill="1" applyBorder="1" applyAlignment="1">
      <alignment horizontal="centerContinuous" vertical="center"/>
      <protection/>
    </xf>
    <xf numFmtId="0" fontId="19" fillId="33" borderId="62" xfId="56" applyFont="1" applyFill="1" applyBorder="1" applyAlignment="1">
      <alignment vertical="center"/>
      <protection/>
    </xf>
    <xf numFmtId="0" fontId="19" fillId="33" borderId="63" xfId="56" applyFont="1" applyFill="1" applyBorder="1" applyAlignment="1">
      <alignment vertical="center"/>
      <protection/>
    </xf>
    <xf numFmtId="0" fontId="19" fillId="33" borderId="57" xfId="56" applyFont="1" applyFill="1" applyBorder="1" applyAlignment="1">
      <alignment vertical="center"/>
      <protection/>
    </xf>
    <xf numFmtId="0" fontId="19" fillId="33" borderId="58" xfId="56" applyFont="1" applyFill="1" applyBorder="1" applyAlignment="1">
      <alignment vertical="center"/>
      <protection/>
    </xf>
    <xf numFmtId="0" fontId="19" fillId="33" borderId="64" xfId="56" applyFont="1" applyFill="1" applyBorder="1" applyAlignment="1">
      <alignment horizontal="center" vertical="center" wrapText="1"/>
      <protection/>
    </xf>
    <xf numFmtId="0" fontId="19" fillId="33" borderId="25" xfId="56" applyFont="1" applyFill="1" applyBorder="1" applyAlignment="1">
      <alignment horizontal="center" vertical="center" wrapText="1"/>
      <protection/>
    </xf>
    <xf numFmtId="0" fontId="38" fillId="0" borderId="65" xfId="56" applyFont="1" applyBorder="1" applyAlignment="1">
      <alignment horizontal="center"/>
      <protection/>
    </xf>
    <xf numFmtId="0" fontId="34" fillId="0" borderId="30" xfId="56" applyFont="1" applyBorder="1" applyAlignment="1">
      <alignment horizontal="center" vertical="center" wrapText="1"/>
      <protection/>
    </xf>
    <xf numFmtId="0" fontId="34" fillId="0" borderId="41" xfId="56" applyFont="1" applyBorder="1" applyAlignment="1">
      <alignment horizontal="center" wrapText="1"/>
      <protection/>
    </xf>
    <xf numFmtId="0" fontId="34" fillId="0" borderId="30" xfId="56" applyFont="1" applyBorder="1" applyAlignment="1">
      <alignment horizontal="center" wrapText="1"/>
      <protection/>
    </xf>
    <xf numFmtId="0" fontId="38" fillId="0" borderId="30" xfId="56" applyFont="1" applyBorder="1" applyAlignment="1">
      <alignment horizontal="center"/>
      <protection/>
    </xf>
    <xf numFmtId="0" fontId="38" fillId="0" borderId="41" xfId="56" applyFont="1" applyBorder="1" applyAlignment="1">
      <alignment horizontal="center"/>
      <protection/>
    </xf>
    <xf numFmtId="0" fontId="38" fillId="0" borderId="31" xfId="56" applyFont="1" applyBorder="1" applyAlignment="1">
      <alignment horizontal="center"/>
      <protection/>
    </xf>
    <xf numFmtId="0" fontId="35" fillId="0" borderId="0" xfId="56" applyFont="1">
      <alignment/>
      <protection/>
    </xf>
    <xf numFmtId="0" fontId="2" fillId="0" borderId="66" xfId="56" applyBorder="1">
      <alignment/>
      <protection/>
    </xf>
    <xf numFmtId="0" fontId="39" fillId="0" borderId="10" xfId="56" applyFont="1" applyBorder="1" applyAlignment="1">
      <alignment horizontal="center" vertical="center" wrapText="1"/>
      <protection/>
    </xf>
    <xf numFmtId="0" fontId="40" fillId="0" borderId="32" xfId="56" applyFont="1" applyBorder="1" applyAlignment="1">
      <alignment wrapText="1"/>
      <protection/>
    </xf>
    <xf numFmtId="0" fontId="40" fillId="0" borderId="18" xfId="56" applyFont="1" applyBorder="1" applyAlignment="1">
      <alignment wrapText="1"/>
      <protection/>
    </xf>
    <xf numFmtId="0" fontId="8" fillId="0" borderId="66" xfId="56" applyFont="1" applyBorder="1" applyAlignment="1">
      <alignment vertical="center"/>
      <protection/>
    </xf>
    <xf numFmtId="0" fontId="39" fillId="0" borderId="10" xfId="56" applyFont="1" applyBorder="1" applyAlignment="1">
      <alignment vertical="center" wrapText="1"/>
      <protection/>
    </xf>
    <xf numFmtId="0" fontId="40" fillId="0" borderId="32" xfId="56" applyFont="1" applyBorder="1" applyAlignment="1">
      <alignment vertical="center" wrapText="1"/>
      <protection/>
    </xf>
    <xf numFmtId="0" fontId="40" fillId="0" borderId="10" xfId="56" applyFont="1" applyBorder="1" applyAlignment="1">
      <alignment vertical="center" wrapText="1"/>
      <protection/>
    </xf>
    <xf numFmtId="0" fontId="41" fillId="0" borderId="10" xfId="56" applyFont="1" applyBorder="1" applyAlignment="1">
      <alignment vertical="center"/>
      <protection/>
    </xf>
    <xf numFmtId="0" fontId="41" fillId="0" borderId="32" xfId="56" applyFont="1" applyBorder="1" applyAlignment="1">
      <alignment vertical="center"/>
      <protection/>
    </xf>
    <xf numFmtId="0" fontId="42" fillId="0" borderId="32" xfId="56" applyFont="1" applyBorder="1" applyAlignment="1">
      <alignment vertical="center"/>
      <protection/>
    </xf>
    <xf numFmtId="0" fontId="41" fillId="0" borderId="18" xfId="56" applyFont="1" applyBorder="1" applyAlignment="1">
      <alignment vertical="center"/>
      <protection/>
    </xf>
    <xf numFmtId="0" fontId="41" fillId="0" borderId="32" xfId="56" applyFont="1" applyBorder="1" applyAlignment="1">
      <alignment horizontal="right" vertical="center"/>
      <protection/>
    </xf>
    <xf numFmtId="0" fontId="8" fillId="0" borderId="58" xfId="56" applyFont="1" applyBorder="1" applyAlignment="1">
      <alignment vertical="center"/>
      <protection/>
    </xf>
    <xf numFmtId="0" fontId="39" fillId="0" borderId="23" xfId="56" applyFont="1" applyBorder="1" applyAlignment="1">
      <alignment vertical="center" wrapText="1"/>
      <protection/>
    </xf>
    <xf numFmtId="0" fontId="40" fillId="0" borderId="33" xfId="56" applyFont="1" applyBorder="1" applyAlignment="1">
      <alignment vertical="center" wrapText="1"/>
      <protection/>
    </xf>
    <xf numFmtId="0" fontId="40" fillId="0" borderId="23" xfId="56" applyFont="1" applyBorder="1" applyAlignment="1">
      <alignment vertical="center" wrapText="1"/>
      <protection/>
    </xf>
    <xf numFmtId="0" fontId="41" fillId="0" borderId="23" xfId="56" applyFont="1" applyBorder="1" applyAlignment="1">
      <alignment vertical="center"/>
      <protection/>
    </xf>
    <xf numFmtId="0" fontId="41" fillId="0" borderId="33" xfId="56" applyFont="1" applyBorder="1" applyAlignment="1">
      <alignment vertical="center"/>
      <protection/>
    </xf>
    <xf numFmtId="0" fontId="41" fillId="0" borderId="19" xfId="56" applyFont="1" applyBorder="1" applyAlignment="1">
      <alignment vertical="center"/>
      <protection/>
    </xf>
    <xf numFmtId="0" fontId="8" fillId="0" borderId="0" xfId="56" applyFont="1" applyBorder="1">
      <alignment/>
      <protection/>
    </xf>
    <xf numFmtId="0" fontId="43" fillId="0" borderId="0" xfId="56" applyFont="1" applyBorder="1" applyAlignment="1">
      <alignment wrapText="1"/>
      <protection/>
    </xf>
    <xf numFmtId="0" fontId="40" fillId="0" borderId="0" xfId="56" applyFont="1" applyBorder="1" applyAlignment="1">
      <alignment wrapText="1"/>
      <protection/>
    </xf>
    <xf numFmtId="0" fontId="41" fillId="0" borderId="0" xfId="56" applyFont="1" applyBorder="1">
      <alignment/>
      <protection/>
    </xf>
    <xf numFmtId="0" fontId="19" fillId="0" borderId="0" xfId="56" applyFont="1" applyBorder="1" applyAlignment="1">
      <alignment/>
      <protection/>
    </xf>
    <xf numFmtId="0" fontId="18" fillId="0" borderId="0" xfId="56" applyFont="1" applyAlignment="1">
      <alignment wrapText="1"/>
      <protection/>
    </xf>
    <xf numFmtId="0" fontId="2" fillId="0" borderId="0" xfId="56" applyAlignment="1">
      <alignment wrapText="1"/>
      <protection/>
    </xf>
    <xf numFmtId="0" fontId="41" fillId="0" borderId="0" xfId="56" applyFont="1" applyAlignment="1">
      <alignment horizontal="center"/>
      <protection/>
    </xf>
    <xf numFmtId="0" fontId="41" fillId="0" borderId="0" xfId="56" applyFont="1" applyAlignment="1">
      <alignment horizontal="centerContinuous"/>
      <protection/>
    </xf>
    <xf numFmtId="0" fontId="8" fillId="0" borderId="0" xfId="56" applyFont="1" applyAlignment="1" applyProtection="1">
      <alignment/>
      <protection/>
    </xf>
    <xf numFmtId="0" fontId="29" fillId="0" borderId="0" xfId="56" applyFont="1" applyAlignment="1" applyProtection="1">
      <alignment horizontal="center"/>
      <protection/>
    </xf>
    <xf numFmtId="0" fontId="9" fillId="0" borderId="67" xfId="59" applyFont="1" applyBorder="1" applyAlignment="1" applyProtection="1">
      <alignment horizontal="centerContinuous" vertical="center"/>
      <protection/>
    </xf>
    <xf numFmtId="0" fontId="34" fillId="0" borderId="10" xfId="59" applyFont="1" applyBorder="1" applyAlignment="1" applyProtection="1">
      <alignment horizontal="center" wrapText="1"/>
      <protection/>
    </xf>
    <xf numFmtId="0" fontId="34" fillId="0" borderId="10" xfId="59" applyFont="1" applyBorder="1" applyAlignment="1" applyProtection="1">
      <alignment horizontal="center" vertical="center" wrapText="1"/>
      <protection/>
    </xf>
    <xf numFmtId="3" fontId="34" fillId="0" borderId="10" xfId="59" applyNumberFormat="1" applyFont="1" applyBorder="1" applyAlignment="1" applyProtection="1">
      <alignment horizontal="center" wrapText="1"/>
      <protection/>
    </xf>
    <xf numFmtId="3" fontId="34" fillId="35" borderId="10" xfId="59" applyNumberFormat="1" applyFont="1" applyFill="1" applyBorder="1" applyAlignment="1" applyProtection="1">
      <alignment horizontal="center" vertical="center" wrapText="1"/>
      <protection/>
    </xf>
    <xf numFmtId="0" fontId="35" fillId="0" borderId="0" xfId="56" applyFont="1" applyProtection="1">
      <alignment/>
      <protection/>
    </xf>
    <xf numFmtId="0" fontId="32" fillId="0" borderId="10" xfId="59" applyFont="1" applyBorder="1" applyAlignment="1" applyProtection="1">
      <alignment horizontal="center" vertical="center"/>
      <protection/>
    </xf>
    <xf numFmtId="0" fontId="8" fillId="0" borderId="0" xfId="56" applyFont="1" applyAlignment="1" applyProtection="1">
      <alignment horizontal="center"/>
      <protection/>
    </xf>
    <xf numFmtId="0" fontId="0" fillId="0" borderId="0" xfId="56" applyFont="1" applyAlignment="1">
      <alignment/>
      <protection/>
    </xf>
    <xf numFmtId="0" fontId="2" fillId="0" borderId="0" xfId="56" applyFont="1" applyAlignment="1" applyProtection="1">
      <alignment/>
      <protection/>
    </xf>
    <xf numFmtId="0" fontId="2" fillId="0" borderId="0" xfId="56" applyFont="1" applyAlignment="1" applyProtection="1">
      <alignment horizontal="center"/>
      <protection/>
    </xf>
    <xf numFmtId="0" fontId="0" fillId="0" borderId="0" xfId="56" applyFont="1" applyProtection="1">
      <alignment/>
      <protection/>
    </xf>
    <xf numFmtId="0" fontId="40" fillId="0" borderId="0" xfId="56" applyFont="1" applyAlignment="1">
      <alignment/>
      <protection/>
    </xf>
    <xf numFmtId="0" fontId="41" fillId="0" borderId="0" xfId="56" applyFont="1" applyAlignment="1">
      <alignment/>
      <protection/>
    </xf>
    <xf numFmtId="0" fontId="2" fillId="0" borderId="0" xfId="56" applyFont="1" applyAlignment="1">
      <alignment/>
      <protection/>
    </xf>
    <xf numFmtId="0" fontId="22" fillId="0" borderId="0" xfId="56" applyFont="1" applyAlignment="1" applyProtection="1">
      <alignment horizontal="centerContinuous" vertical="top" wrapText="1"/>
      <protection/>
    </xf>
    <xf numFmtId="0" fontId="2" fillId="0" borderId="0" xfId="56" applyFont="1" applyProtection="1">
      <alignment/>
      <protection/>
    </xf>
    <xf numFmtId="0" fontId="18" fillId="0" borderId="0" xfId="56" applyFont="1" applyAlignment="1" applyProtection="1">
      <alignment horizontal="center" wrapText="1"/>
      <protection/>
    </xf>
    <xf numFmtId="0" fontId="19" fillId="0" borderId="0" xfId="56" applyFont="1" applyAlignment="1" applyProtection="1">
      <alignment horizontal="right"/>
      <protection/>
    </xf>
    <xf numFmtId="0" fontId="9" fillId="0" borderId="0" xfId="59" applyFont="1" applyBorder="1" applyAlignment="1" applyProtection="1">
      <alignment horizontal="centerContinuous" vertical="center"/>
      <protection/>
    </xf>
    <xf numFmtId="0" fontId="34" fillId="0" borderId="22" xfId="59" applyFont="1" applyBorder="1" applyAlignment="1" applyProtection="1">
      <alignment horizontal="center" wrapText="1"/>
      <protection/>
    </xf>
    <xf numFmtId="0" fontId="34" fillId="0" borderId="10" xfId="56" applyFont="1" applyBorder="1" applyAlignment="1" applyProtection="1">
      <alignment horizontal="center" vertical="center"/>
      <protection/>
    </xf>
    <xf numFmtId="0" fontId="11" fillId="0" borderId="22" xfId="59" applyFont="1" applyBorder="1" applyAlignment="1" applyProtection="1">
      <alignment horizontal="center" vertical="center"/>
      <protection/>
    </xf>
    <xf numFmtId="4" fontId="2" fillId="0" borderId="10" xfId="59" applyNumberFormat="1" applyFont="1" applyBorder="1" applyAlignment="1" applyProtection="1">
      <alignment/>
      <protection/>
    </xf>
    <xf numFmtId="4" fontId="2" fillId="0" borderId="10" xfId="56" applyNumberFormat="1" applyFont="1" applyBorder="1" applyAlignment="1" applyProtection="1">
      <alignment/>
      <protection/>
    </xf>
    <xf numFmtId="4" fontId="2" fillId="0" borderId="10" xfId="59" applyNumberFormat="1" applyFont="1" applyBorder="1" applyAlignment="1" applyProtection="1">
      <alignment vertical="center"/>
      <protection/>
    </xf>
    <xf numFmtId="4" fontId="2" fillId="0" borderId="10" xfId="56" applyNumberFormat="1" applyFont="1" applyBorder="1" applyProtection="1">
      <alignment/>
      <protection/>
    </xf>
    <xf numFmtId="0" fontId="30" fillId="0" borderId="22" xfId="59" applyFont="1" applyBorder="1" applyAlignment="1" applyProtection="1">
      <alignment horizontal="center" vertical="center"/>
      <protection/>
    </xf>
    <xf numFmtId="4" fontId="8" fillId="0" borderId="10" xfId="59" applyNumberFormat="1" applyFont="1" applyBorder="1" applyProtection="1">
      <alignment/>
      <protection/>
    </xf>
    <xf numFmtId="0" fontId="32" fillId="0" borderId="68" xfId="59" applyFont="1" applyBorder="1" applyAlignment="1" applyProtection="1">
      <alignment horizontal="centerContinuous"/>
      <protection/>
    </xf>
    <xf numFmtId="0" fontId="30" fillId="0" borderId="59" xfId="59" applyFont="1" applyBorder="1" applyAlignment="1" applyProtection="1">
      <alignment horizontal="centerContinuous"/>
      <protection/>
    </xf>
    <xf numFmtId="4" fontId="8" fillId="0" borderId="23" xfId="59" applyNumberFormat="1" applyFont="1" applyBorder="1" applyProtection="1">
      <alignment/>
      <protection/>
    </xf>
    <xf numFmtId="4" fontId="8" fillId="0" borderId="23" xfId="59" applyNumberFormat="1" applyFont="1" applyBorder="1" applyAlignment="1" applyProtection="1">
      <alignment horizontal="center" vertical="center"/>
      <protection/>
    </xf>
    <xf numFmtId="0" fontId="30" fillId="0" borderId="0" xfId="58" applyBorder="1">
      <alignment/>
      <protection/>
    </xf>
    <xf numFmtId="0" fontId="30" fillId="0" borderId="0" xfId="58" applyBorder="1" applyAlignment="1">
      <alignment wrapText="1"/>
      <protection/>
    </xf>
    <xf numFmtId="4" fontId="30" fillId="0" borderId="0" xfId="58" applyNumberFormat="1" applyBorder="1">
      <alignment/>
      <protection/>
    </xf>
    <xf numFmtId="0" fontId="30" fillId="0" borderId="0" xfId="58">
      <alignment/>
      <protection/>
    </xf>
    <xf numFmtId="0" fontId="32" fillId="0" borderId="0" xfId="58" applyFont="1" applyBorder="1">
      <alignment/>
      <protection/>
    </xf>
    <xf numFmtId="0" fontId="45" fillId="0" borderId="0" xfId="58" applyFont="1" applyBorder="1" applyAlignment="1">
      <alignment horizontal="centerContinuous"/>
      <protection/>
    </xf>
    <xf numFmtId="0" fontId="46" fillId="0" borderId="0" xfId="58" applyFont="1" applyBorder="1" applyAlignment="1">
      <alignment horizontal="centerContinuous"/>
      <protection/>
    </xf>
    <xf numFmtId="0" fontId="30" fillId="0" borderId="0" xfId="58" applyBorder="1" applyAlignment="1">
      <alignment horizontal="centerContinuous"/>
      <protection/>
    </xf>
    <xf numFmtId="4" fontId="30" fillId="0" borderId="0" xfId="58" applyNumberFormat="1" applyBorder="1" applyAlignment="1">
      <alignment horizontal="centerContinuous"/>
      <protection/>
    </xf>
    <xf numFmtId="0" fontId="46" fillId="0" borderId="0" xfId="58" applyFont="1" applyBorder="1" applyAlignment="1">
      <alignment horizontal="centerContinuous" wrapText="1"/>
      <protection/>
    </xf>
    <xf numFmtId="0" fontId="30" fillId="0" borderId="51" xfId="58" applyBorder="1">
      <alignment/>
      <protection/>
    </xf>
    <xf numFmtId="0" fontId="30" fillId="0" borderId="51" xfId="58" applyBorder="1" applyAlignment="1">
      <alignment wrapText="1"/>
      <protection/>
    </xf>
    <xf numFmtId="4" fontId="30" fillId="0" borderId="51" xfId="58" applyNumberFormat="1" applyBorder="1">
      <alignment/>
      <protection/>
    </xf>
    <xf numFmtId="0" fontId="30" fillId="0" borderId="51" xfId="58" applyBorder="1" applyAlignment="1">
      <alignment horizontal="left"/>
      <protection/>
    </xf>
    <xf numFmtId="0" fontId="32" fillId="33" borderId="44" xfId="58" applyFont="1" applyFill="1" applyBorder="1">
      <alignment/>
      <protection/>
    </xf>
    <xf numFmtId="0" fontId="32" fillId="33" borderId="69" xfId="58" applyFont="1" applyFill="1" applyBorder="1" applyAlignment="1">
      <alignment horizontal="center" wrapText="1"/>
      <protection/>
    </xf>
    <xf numFmtId="0" fontId="32" fillId="33" borderId="54" xfId="58" applyFont="1" applyFill="1" applyBorder="1" applyAlignment="1">
      <alignment horizontal="centerContinuous"/>
      <protection/>
    </xf>
    <xf numFmtId="0" fontId="30" fillId="33" borderId="54" xfId="58" applyFont="1" applyFill="1" applyBorder="1" applyAlignment="1">
      <alignment horizontal="centerContinuous"/>
      <protection/>
    </xf>
    <xf numFmtId="4" fontId="32" fillId="33" borderId="54" xfId="58" applyNumberFormat="1" applyFont="1" applyFill="1" applyBorder="1" applyAlignment="1">
      <alignment horizontal="centerContinuous"/>
      <protection/>
    </xf>
    <xf numFmtId="0" fontId="32" fillId="33" borderId="54" xfId="58" applyFont="1" applyFill="1" applyBorder="1" applyAlignment="1">
      <alignment horizontal="center"/>
      <protection/>
    </xf>
    <xf numFmtId="0" fontId="32" fillId="33" borderId="61" xfId="58" applyFont="1" applyFill="1" applyBorder="1" applyAlignment="1">
      <alignment horizontal="center"/>
      <protection/>
    </xf>
    <xf numFmtId="0" fontId="32" fillId="33" borderId="70" xfId="58" applyFont="1" applyFill="1" applyBorder="1" applyAlignment="1">
      <alignment horizontal="center" wrapText="1"/>
      <protection/>
    </xf>
    <xf numFmtId="0" fontId="32" fillId="33" borderId="71" xfId="58" applyFont="1" applyFill="1" applyBorder="1" applyAlignment="1">
      <alignment horizontal="centerContinuous"/>
      <protection/>
    </xf>
    <xf numFmtId="0" fontId="30" fillId="33" borderId="71" xfId="58" applyFont="1" applyFill="1" applyBorder="1" applyAlignment="1">
      <alignment horizontal="centerContinuous"/>
      <protection/>
    </xf>
    <xf numFmtId="4" fontId="32" fillId="33" borderId="37" xfId="58" applyNumberFormat="1" applyFont="1" applyFill="1" applyBorder="1">
      <alignment/>
      <protection/>
    </xf>
    <xf numFmtId="0" fontId="32" fillId="33" borderId="37" xfId="58" applyFont="1" applyFill="1" applyBorder="1" applyAlignment="1">
      <alignment horizontal="center"/>
      <protection/>
    </xf>
    <xf numFmtId="0" fontId="32" fillId="33" borderId="38" xfId="58" applyFont="1" applyFill="1" applyBorder="1" applyAlignment="1">
      <alignment horizontal="center"/>
      <protection/>
    </xf>
    <xf numFmtId="0" fontId="30" fillId="33" borderId="39" xfId="58" applyFont="1" applyFill="1" applyBorder="1">
      <alignment/>
      <protection/>
    </xf>
    <xf numFmtId="0" fontId="32" fillId="33" borderId="72" xfId="58" applyFont="1" applyFill="1" applyBorder="1" applyAlignment="1">
      <alignment horizontal="center" wrapText="1"/>
      <protection/>
    </xf>
    <xf numFmtId="0" fontId="30" fillId="33" borderId="23" xfId="58" applyFont="1" applyFill="1" applyBorder="1" applyAlignment="1">
      <alignment horizontal="center"/>
      <protection/>
    </xf>
    <xf numFmtId="4" fontId="32" fillId="33" borderId="25" xfId="58" applyNumberFormat="1" applyFont="1" applyFill="1" applyBorder="1" applyAlignment="1">
      <alignment horizontal="centerContinuous"/>
      <protection/>
    </xf>
    <xf numFmtId="0" fontId="32" fillId="33" borderId="25" xfId="58" applyFont="1" applyFill="1" applyBorder="1" applyAlignment="1">
      <alignment horizontal="center"/>
      <protection/>
    </xf>
    <xf numFmtId="0" fontId="32" fillId="33" borderId="40" xfId="58" applyFont="1" applyFill="1" applyBorder="1" applyAlignment="1">
      <alignment horizontal="center"/>
      <protection/>
    </xf>
    <xf numFmtId="0" fontId="47" fillId="0" borderId="60" xfId="58" applyFont="1" applyBorder="1" applyAlignment="1">
      <alignment horizontal="center"/>
      <protection/>
    </xf>
    <xf numFmtId="0" fontId="47" fillId="0" borderId="73" xfId="58" applyFont="1" applyBorder="1" applyAlignment="1">
      <alignment horizontal="center" wrapText="1"/>
      <protection/>
    </xf>
    <xf numFmtId="0" fontId="47" fillId="0" borderId="43" xfId="58" applyFont="1" applyBorder="1" applyAlignment="1">
      <alignment horizontal="center"/>
      <protection/>
    </xf>
    <xf numFmtId="0" fontId="47" fillId="0" borderId="43" xfId="58" applyNumberFormat="1" applyFont="1" applyBorder="1" applyAlignment="1">
      <alignment horizontal="centerContinuous"/>
      <protection/>
    </xf>
    <xf numFmtId="0" fontId="47" fillId="0" borderId="36" xfId="58" applyFont="1" applyBorder="1" applyAlignment="1">
      <alignment horizontal="center"/>
      <protection/>
    </xf>
    <xf numFmtId="0" fontId="48" fillId="0" borderId="0" xfId="58" applyFont="1">
      <alignment/>
      <protection/>
    </xf>
    <xf numFmtId="0" fontId="44" fillId="36" borderId="60" xfId="58" applyFont="1" applyFill="1" applyBorder="1" applyAlignment="1">
      <alignment horizontal="centerContinuous" wrapText="1"/>
      <protection/>
    </xf>
    <xf numFmtId="0" fontId="44" fillId="36" borderId="74" xfId="58" applyFont="1" applyFill="1" applyBorder="1" applyAlignment="1">
      <alignment horizontal="centerContinuous" wrapText="1"/>
      <protection/>
    </xf>
    <xf numFmtId="0" fontId="44" fillId="36" borderId="27" xfId="58" applyFont="1" applyFill="1" applyBorder="1" applyAlignment="1">
      <alignment horizontal="centerContinuous" wrapText="1"/>
      <protection/>
    </xf>
    <xf numFmtId="0" fontId="48" fillId="0" borderId="53" xfId="58" applyFont="1" applyBorder="1" applyAlignment="1">
      <alignment horizontal="center"/>
      <protection/>
    </xf>
    <xf numFmtId="0" fontId="47" fillId="0" borderId="69" xfId="58" applyFont="1" applyBorder="1" applyAlignment="1">
      <alignment wrapText="1"/>
      <protection/>
    </xf>
    <xf numFmtId="4" fontId="48" fillId="0" borderId="75" xfId="58" applyNumberFormat="1" applyFont="1" applyBorder="1">
      <alignment/>
      <protection/>
    </xf>
    <xf numFmtId="166" fontId="48" fillId="0" borderId="75" xfId="58" applyNumberFormat="1" applyFont="1" applyBorder="1">
      <alignment/>
      <protection/>
    </xf>
    <xf numFmtId="2" fontId="48" fillId="0" borderId="54" xfId="58" applyNumberFormat="1" applyFont="1" applyBorder="1">
      <alignment/>
      <protection/>
    </xf>
    <xf numFmtId="2" fontId="48" fillId="0" borderId="75" xfId="58" applyNumberFormat="1" applyFont="1" applyBorder="1">
      <alignment/>
      <protection/>
    </xf>
    <xf numFmtId="4" fontId="48" fillId="0" borderId="76" xfId="58" applyNumberFormat="1" applyFont="1" applyBorder="1">
      <alignment/>
      <protection/>
    </xf>
    <xf numFmtId="0" fontId="48" fillId="0" borderId="35" xfId="58" applyFont="1" applyBorder="1" applyAlignment="1">
      <alignment horizontal="center"/>
      <protection/>
    </xf>
    <xf numFmtId="0" fontId="47" fillId="0" borderId="46" xfId="58" applyFont="1" applyBorder="1" applyAlignment="1">
      <alignment wrapText="1"/>
      <protection/>
    </xf>
    <xf numFmtId="4" fontId="48" fillId="0" borderId="77" xfId="58" applyNumberFormat="1" applyFont="1" applyBorder="1">
      <alignment/>
      <protection/>
    </xf>
    <xf numFmtId="166" fontId="48" fillId="0" borderId="77" xfId="58" applyNumberFormat="1" applyFont="1" applyBorder="1">
      <alignment/>
      <protection/>
    </xf>
    <xf numFmtId="2" fontId="48" fillId="0" borderId="30" xfId="58" applyNumberFormat="1" applyFont="1" applyBorder="1">
      <alignment/>
      <protection/>
    </xf>
    <xf numFmtId="2" fontId="48" fillId="0" borderId="77" xfId="58" applyNumberFormat="1" applyFont="1" applyBorder="1">
      <alignment/>
      <protection/>
    </xf>
    <xf numFmtId="4" fontId="48" fillId="0" borderId="78" xfId="58" applyNumberFormat="1" applyFont="1" applyBorder="1">
      <alignment/>
      <protection/>
    </xf>
    <xf numFmtId="0" fontId="48" fillId="0" borderId="34" xfId="58" applyFont="1" applyBorder="1" applyAlignment="1">
      <alignment horizontal="center"/>
      <protection/>
    </xf>
    <xf numFmtId="0" fontId="47" fillId="0" borderId="11" xfId="58" applyFont="1" applyBorder="1" applyAlignment="1">
      <alignment wrapText="1"/>
      <protection/>
    </xf>
    <xf numFmtId="4" fontId="48" fillId="0" borderId="79" xfId="58" applyNumberFormat="1" applyFont="1" applyBorder="1">
      <alignment/>
      <protection/>
    </xf>
    <xf numFmtId="166" fontId="48" fillId="0" borderId="79" xfId="58" applyNumberFormat="1" applyFont="1" applyBorder="1">
      <alignment/>
      <protection/>
    </xf>
    <xf numFmtId="2" fontId="48" fillId="0" borderId="17" xfId="58" applyNumberFormat="1" applyFont="1" applyBorder="1">
      <alignment/>
      <protection/>
    </xf>
    <xf numFmtId="2" fontId="48" fillId="0" borderId="79" xfId="58" applyNumberFormat="1" applyFont="1" applyBorder="1">
      <alignment/>
      <protection/>
    </xf>
    <xf numFmtId="4" fontId="48" fillId="0" borderId="80" xfId="58" applyNumberFormat="1" applyFont="1" applyBorder="1">
      <alignment/>
      <protection/>
    </xf>
    <xf numFmtId="0" fontId="48" fillId="0" borderId="34" xfId="58" applyFont="1" applyBorder="1" applyAlignment="1">
      <alignment horizontal="center" vertical="center"/>
      <protection/>
    </xf>
    <xf numFmtId="0" fontId="47" fillId="0" borderId="11" xfId="58" applyFont="1" applyBorder="1" applyAlignment="1">
      <alignment vertical="center" wrapText="1"/>
      <protection/>
    </xf>
    <xf numFmtId="4" fontId="48" fillId="0" borderId="79" xfId="58" applyNumberFormat="1" applyFont="1" applyBorder="1" applyAlignment="1">
      <alignment vertical="center"/>
      <protection/>
    </xf>
    <xf numFmtId="166" fontId="48" fillId="0" borderId="79" xfId="58" applyNumberFormat="1" applyFont="1" applyBorder="1" applyAlignment="1">
      <alignment vertical="center"/>
      <protection/>
    </xf>
    <xf numFmtId="2" fontId="48" fillId="0" borderId="17" xfId="58" applyNumberFormat="1" applyFont="1" applyBorder="1" applyAlignment="1">
      <alignment vertical="center"/>
      <protection/>
    </xf>
    <xf numFmtId="2" fontId="48" fillId="0" borderId="79" xfId="58" applyNumberFormat="1" applyFont="1" applyBorder="1" applyAlignment="1">
      <alignment vertical="center"/>
      <protection/>
    </xf>
    <xf numFmtId="4" fontId="48" fillId="0" borderId="80" xfId="58" applyNumberFormat="1" applyFont="1" applyBorder="1" applyAlignment="1">
      <alignment vertical="center"/>
      <protection/>
    </xf>
    <xf numFmtId="0" fontId="48" fillId="0" borderId="44" xfId="58" applyFont="1" applyBorder="1" applyAlignment="1">
      <alignment horizontal="center"/>
      <protection/>
    </xf>
    <xf numFmtId="0" fontId="48" fillId="0" borderId="70" xfId="58" applyFont="1" applyBorder="1" applyAlignment="1">
      <alignment wrapText="1"/>
      <protection/>
    </xf>
    <xf numFmtId="4" fontId="48" fillId="0" borderId="71" xfId="58" applyNumberFormat="1" applyFont="1" applyBorder="1">
      <alignment/>
      <protection/>
    </xf>
    <xf numFmtId="166" fontId="48" fillId="0" borderId="71" xfId="58" applyNumberFormat="1" applyFont="1" applyBorder="1">
      <alignment/>
      <protection/>
    </xf>
    <xf numFmtId="2" fontId="48" fillId="0" borderId="37" xfId="58" applyNumberFormat="1" applyFont="1" applyBorder="1">
      <alignment/>
      <protection/>
    </xf>
    <xf numFmtId="2" fontId="48" fillId="0" borderId="71" xfId="58" applyNumberFormat="1" applyFont="1" applyBorder="1">
      <alignment/>
      <protection/>
    </xf>
    <xf numFmtId="4" fontId="48" fillId="0" borderId="81" xfId="58" applyNumberFormat="1" applyFont="1" applyBorder="1">
      <alignment/>
      <protection/>
    </xf>
    <xf numFmtId="0" fontId="48" fillId="0" borderId="22" xfId="58" applyFont="1" applyBorder="1" applyAlignment="1">
      <alignment horizontal="center"/>
      <protection/>
    </xf>
    <xf numFmtId="0" fontId="32" fillId="0" borderId="12" xfId="58" applyFont="1" applyBorder="1" applyAlignment="1">
      <alignment wrapText="1"/>
      <protection/>
    </xf>
    <xf numFmtId="4" fontId="47" fillId="0" borderId="10" xfId="58" applyNumberFormat="1" applyFont="1" applyBorder="1">
      <alignment/>
      <protection/>
    </xf>
    <xf numFmtId="166" fontId="47" fillId="0" borderId="10" xfId="58" applyNumberFormat="1" applyFont="1" applyBorder="1">
      <alignment/>
      <protection/>
    </xf>
    <xf numFmtId="2" fontId="47" fillId="0" borderId="10" xfId="58" applyNumberFormat="1" applyFont="1" applyBorder="1">
      <alignment/>
      <protection/>
    </xf>
    <xf numFmtId="4" fontId="47" fillId="0" borderId="18" xfId="58" applyNumberFormat="1" applyFont="1" applyBorder="1">
      <alignment/>
      <protection/>
    </xf>
    <xf numFmtId="0" fontId="32" fillId="0" borderId="70" xfId="58" applyFont="1" applyBorder="1" applyAlignment="1">
      <alignment wrapText="1"/>
      <protection/>
    </xf>
    <xf numFmtId="4" fontId="47" fillId="0" borderId="37" xfId="58" applyNumberFormat="1" applyFont="1" applyBorder="1">
      <alignment/>
      <protection/>
    </xf>
    <xf numFmtId="166" fontId="47" fillId="0" borderId="37" xfId="58" applyNumberFormat="1" applyFont="1" applyBorder="1">
      <alignment/>
      <protection/>
    </xf>
    <xf numFmtId="2" fontId="47" fillId="0" borderId="37" xfId="58" applyNumberFormat="1" applyFont="1" applyBorder="1">
      <alignment/>
      <protection/>
    </xf>
    <xf numFmtId="4" fontId="47" fillId="0" borderId="38" xfId="58" applyNumberFormat="1" applyFont="1" applyBorder="1">
      <alignment/>
      <protection/>
    </xf>
    <xf numFmtId="0" fontId="47" fillId="0" borderId="70" xfId="58" applyFont="1" applyBorder="1" applyAlignment="1">
      <alignment vertical="center" wrapText="1"/>
      <protection/>
    </xf>
    <xf numFmtId="4" fontId="47" fillId="0" borderId="82" xfId="58" applyNumberFormat="1" applyFont="1" applyBorder="1">
      <alignment/>
      <protection/>
    </xf>
    <xf numFmtId="4" fontId="47" fillId="0" borderId="83" xfId="58" applyNumberFormat="1" applyFont="1" applyBorder="1">
      <alignment/>
      <protection/>
    </xf>
    <xf numFmtId="166" fontId="47" fillId="0" borderId="83" xfId="58" applyNumberFormat="1" applyFont="1" applyBorder="1">
      <alignment/>
      <protection/>
    </xf>
    <xf numFmtId="2" fontId="47" fillId="0" borderId="83" xfId="58" applyNumberFormat="1" applyFont="1" applyBorder="1">
      <alignment/>
      <protection/>
    </xf>
    <xf numFmtId="4" fontId="47" fillId="0" borderId="84" xfId="58" applyNumberFormat="1" applyFont="1" applyBorder="1">
      <alignment/>
      <protection/>
    </xf>
    <xf numFmtId="4" fontId="47" fillId="0" borderId="85" xfId="58" applyNumberFormat="1" applyFont="1" applyBorder="1">
      <alignment/>
      <protection/>
    </xf>
    <xf numFmtId="166" fontId="47" fillId="0" borderId="85" xfId="58" applyNumberFormat="1" applyFont="1" applyBorder="1">
      <alignment/>
      <protection/>
    </xf>
    <xf numFmtId="2" fontId="47" fillId="0" borderId="85" xfId="58" applyNumberFormat="1" applyFont="1" applyBorder="1">
      <alignment/>
      <protection/>
    </xf>
    <xf numFmtId="4" fontId="47" fillId="0" borderId="86" xfId="58" applyNumberFormat="1" applyFont="1" applyBorder="1">
      <alignment/>
      <protection/>
    </xf>
    <xf numFmtId="0" fontId="48" fillId="0" borderId="39" xfId="58" applyFont="1" applyBorder="1" applyAlignment="1">
      <alignment horizontal="center"/>
      <protection/>
    </xf>
    <xf numFmtId="0" fontId="32" fillId="0" borderId="72" xfId="58" applyFont="1" applyBorder="1" applyAlignment="1">
      <alignment wrapText="1"/>
      <protection/>
    </xf>
    <xf numFmtId="4" fontId="47" fillId="0" borderId="87" xfId="58" applyNumberFormat="1" applyFont="1" applyBorder="1">
      <alignment/>
      <protection/>
    </xf>
    <xf numFmtId="166" fontId="47" fillId="0" borderId="87" xfId="58" applyNumberFormat="1" applyFont="1" applyBorder="1">
      <alignment/>
      <protection/>
    </xf>
    <xf numFmtId="2" fontId="47" fillId="0" borderId="87" xfId="58" applyNumberFormat="1" applyFont="1" applyBorder="1">
      <alignment/>
      <protection/>
    </xf>
    <xf numFmtId="4" fontId="47" fillId="0" borderId="88" xfId="58" applyNumberFormat="1" applyFont="1" applyBorder="1">
      <alignment/>
      <protection/>
    </xf>
    <xf numFmtId="0" fontId="44" fillId="36" borderId="60" xfId="58" applyFont="1" applyFill="1" applyBorder="1" applyAlignment="1">
      <alignment horizontal="centerContinuous" wrapText="1"/>
      <protection/>
    </xf>
    <xf numFmtId="0" fontId="44" fillId="36" borderId="74" xfId="58" applyFont="1" applyFill="1" applyBorder="1" applyAlignment="1">
      <alignment horizontal="centerContinuous" wrapText="1"/>
      <protection/>
    </xf>
    <xf numFmtId="0" fontId="44" fillId="36" borderId="89" xfId="58" applyFont="1" applyFill="1" applyBorder="1" applyAlignment="1">
      <alignment horizontal="centerContinuous" wrapText="1"/>
      <protection/>
    </xf>
    <xf numFmtId="0" fontId="44" fillId="36" borderId="56" xfId="58" applyFont="1" applyFill="1" applyBorder="1" applyAlignment="1">
      <alignment horizontal="centerContinuous" wrapText="1"/>
      <protection/>
    </xf>
    <xf numFmtId="4" fontId="47" fillId="0" borderId="90" xfId="58" applyNumberFormat="1" applyFont="1" applyBorder="1">
      <alignment/>
      <protection/>
    </xf>
    <xf numFmtId="4" fontId="47" fillId="0" borderId="91" xfId="58" applyNumberFormat="1" applyFont="1" applyBorder="1">
      <alignment/>
      <protection/>
    </xf>
    <xf numFmtId="166" fontId="47" fillId="0" borderId="90" xfId="58" applyNumberFormat="1" applyFont="1" applyBorder="1">
      <alignment/>
      <protection/>
    </xf>
    <xf numFmtId="2" fontId="47" fillId="0" borderId="90" xfId="58" applyNumberFormat="1" applyFont="1" applyBorder="1">
      <alignment/>
      <protection/>
    </xf>
    <xf numFmtId="4" fontId="47" fillId="0" borderId="92" xfId="58" applyNumberFormat="1" applyFont="1" applyBorder="1">
      <alignment/>
      <protection/>
    </xf>
    <xf numFmtId="4" fontId="47" fillId="0" borderId="93" xfId="58" applyNumberFormat="1" applyFont="1" applyBorder="1">
      <alignment/>
      <protection/>
    </xf>
    <xf numFmtId="4" fontId="47" fillId="0" borderId="94" xfId="58" applyNumberFormat="1" applyFont="1" applyBorder="1">
      <alignment/>
      <protection/>
    </xf>
    <xf numFmtId="4" fontId="32" fillId="0" borderId="30" xfId="58" applyNumberFormat="1" applyFont="1" applyBorder="1">
      <alignment/>
      <protection/>
    </xf>
    <xf numFmtId="166" fontId="32" fillId="0" borderId="30" xfId="58" applyNumberFormat="1" applyFont="1" applyBorder="1">
      <alignment/>
      <protection/>
    </xf>
    <xf numFmtId="2" fontId="32" fillId="0" borderId="30" xfId="58" applyNumberFormat="1" applyFont="1" applyBorder="1">
      <alignment/>
      <protection/>
    </xf>
    <xf numFmtId="4" fontId="32" fillId="0" borderId="31" xfId="58" applyNumberFormat="1" applyFont="1" applyBorder="1">
      <alignment/>
      <protection/>
    </xf>
    <xf numFmtId="4" fontId="32" fillId="0" borderId="64" xfId="58" applyNumberFormat="1" applyFont="1" applyBorder="1">
      <alignment/>
      <protection/>
    </xf>
    <xf numFmtId="166" fontId="32" fillId="0" borderId="64" xfId="58" applyNumberFormat="1" applyFont="1" applyBorder="1">
      <alignment/>
      <protection/>
    </xf>
    <xf numFmtId="2" fontId="32" fillId="0" borderId="64" xfId="58" applyNumberFormat="1" applyFont="1" applyBorder="1">
      <alignment/>
      <protection/>
    </xf>
    <xf numFmtId="2" fontId="32" fillId="0" borderId="25" xfId="58" applyNumberFormat="1" applyFont="1" applyBorder="1">
      <alignment/>
      <protection/>
    </xf>
    <xf numFmtId="4" fontId="32" fillId="0" borderId="40" xfId="58" applyNumberFormat="1" applyFont="1" applyBorder="1">
      <alignment/>
      <protection/>
    </xf>
    <xf numFmtId="0" fontId="49" fillId="0" borderId="0" xfId="58" applyFont="1">
      <alignment/>
      <protection/>
    </xf>
    <xf numFmtId="0" fontId="50" fillId="0" borderId="0" xfId="58" applyFont="1">
      <alignment/>
      <protection/>
    </xf>
    <xf numFmtId="4" fontId="49" fillId="0" borderId="0" xfId="58" applyNumberFormat="1" applyFont="1">
      <alignment/>
      <protection/>
    </xf>
    <xf numFmtId="0" fontId="30" fillId="0" borderId="44" xfId="58" applyBorder="1">
      <alignment/>
      <protection/>
    </xf>
    <xf numFmtId="0" fontId="30" fillId="0" borderId="0" xfId="58" applyAlignment="1">
      <alignment wrapText="1"/>
      <protection/>
    </xf>
    <xf numFmtId="4" fontId="30" fillId="0" borderId="0" xfId="58" applyNumberFormat="1">
      <alignment/>
      <protection/>
    </xf>
    <xf numFmtId="0" fontId="10" fillId="0" borderId="0" xfId="52" applyFont="1" applyAlignment="1">
      <alignment horizontal="right"/>
      <protection/>
    </xf>
    <xf numFmtId="0" fontId="115" fillId="0" borderId="17" xfId="0" applyFont="1" applyBorder="1" applyAlignment="1">
      <alignment horizontal="justify" vertical="center" wrapText="1"/>
    </xf>
    <xf numFmtId="0" fontId="10" fillId="0" borderId="0" xfId="56" applyFont="1" applyAlignment="1" applyProtection="1">
      <alignment horizontal="left"/>
      <protection/>
    </xf>
    <xf numFmtId="0" fontId="52" fillId="0" borderId="0" xfId="58" applyFont="1" applyBorder="1" applyAlignment="1">
      <alignment/>
      <protection/>
    </xf>
    <xf numFmtId="0" fontId="2" fillId="0" borderId="0" xfId="56" applyAlignment="1" applyProtection="1">
      <alignment horizontal="left"/>
      <protection/>
    </xf>
    <xf numFmtId="0" fontId="107" fillId="0" borderId="24" xfId="0" applyFont="1" applyBorder="1" applyAlignment="1">
      <alignment horizontal="center" vertical="center" wrapText="1"/>
    </xf>
    <xf numFmtId="0" fontId="107" fillId="0" borderId="30" xfId="0" applyFont="1" applyBorder="1" applyAlignment="1">
      <alignment horizontal="justify" vertical="center" wrapText="1"/>
    </xf>
    <xf numFmtId="0" fontId="107" fillId="0" borderId="23" xfId="0" applyFont="1" applyBorder="1" applyAlignment="1">
      <alignment horizontal="justify" vertical="center" wrapText="1"/>
    </xf>
    <xf numFmtId="0" fontId="19" fillId="0" borderId="68" xfId="56" applyFont="1" applyBorder="1" applyAlignment="1" applyProtection="1">
      <alignment horizontal="centerContinuous" vertical="center"/>
      <protection/>
    </xf>
    <xf numFmtId="0" fontId="19" fillId="0" borderId="59" xfId="56" applyFont="1" applyBorder="1" applyAlignment="1" applyProtection="1">
      <alignment horizontal="centerContinuous" vertical="center"/>
      <protection/>
    </xf>
    <xf numFmtId="3" fontId="19" fillId="0" borderId="23" xfId="56" applyNumberFormat="1" applyFont="1" applyBorder="1" applyAlignment="1" applyProtection="1">
      <alignment horizontal="center" vertical="center" wrapText="1"/>
      <protection/>
    </xf>
    <xf numFmtId="3" fontId="19" fillId="0" borderId="19" xfId="56" applyNumberFormat="1" applyFont="1" applyBorder="1" applyAlignment="1" applyProtection="1">
      <alignment horizontal="center" vertical="center" wrapText="1"/>
      <protection/>
    </xf>
    <xf numFmtId="0" fontId="17" fillId="0" borderId="95" xfId="60" applyFont="1" applyBorder="1" applyAlignment="1">
      <alignment vertical="top"/>
      <protection/>
    </xf>
    <xf numFmtId="0" fontId="10" fillId="0" borderId="0" xfId="52" applyFont="1" applyAlignment="1" applyProtection="1">
      <alignment horizontal="left"/>
      <protection/>
    </xf>
    <xf numFmtId="0" fontId="10" fillId="0" borderId="0" xfId="56" applyFont="1">
      <alignment/>
      <protection/>
    </xf>
    <xf numFmtId="0" fontId="10" fillId="0" borderId="29" xfId="60" applyFont="1" applyBorder="1" applyAlignment="1">
      <alignment vertical="top" wrapText="1"/>
      <protection/>
    </xf>
    <xf numFmtId="0" fontId="17" fillId="0" borderId="96" xfId="60" applyFont="1" applyBorder="1" applyAlignment="1">
      <alignment vertical="top"/>
      <protection/>
    </xf>
    <xf numFmtId="0" fontId="117" fillId="0" borderId="0" xfId="0" applyFont="1" applyAlignment="1">
      <alignment/>
    </xf>
    <xf numFmtId="0" fontId="118" fillId="0" borderId="0" xfId="0" applyFont="1" applyAlignment="1">
      <alignment/>
    </xf>
    <xf numFmtId="0" fontId="119" fillId="0" borderId="0" xfId="0" applyFont="1" applyAlignment="1">
      <alignment/>
    </xf>
    <xf numFmtId="0" fontId="107" fillId="0" borderId="52" xfId="0" applyFont="1" applyBorder="1" applyAlignment="1">
      <alignment horizontal="center" vertical="center" wrapText="1"/>
    </xf>
    <xf numFmtId="0" fontId="107" fillId="0" borderId="49" xfId="0" applyFont="1" applyBorder="1" applyAlignment="1">
      <alignment horizontal="center" vertical="center" wrapText="1"/>
    </xf>
    <xf numFmtId="0" fontId="107" fillId="0" borderId="2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107" fillId="0" borderId="30" xfId="0" applyFont="1" applyBorder="1" applyAlignment="1">
      <alignment horizontal="justify" vertical="center" wrapText="1"/>
    </xf>
    <xf numFmtId="0" fontId="107" fillId="0" borderId="23" xfId="0" applyFont="1" applyBorder="1" applyAlignment="1">
      <alignment horizontal="justify" vertical="center" wrapText="1"/>
    </xf>
    <xf numFmtId="0" fontId="6" fillId="0" borderId="0" xfId="60" applyFont="1" applyAlignment="1">
      <alignment horizontal="right" wrapText="1"/>
      <protection/>
    </xf>
    <xf numFmtId="0" fontId="7" fillId="0" borderId="0" xfId="60" applyFont="1" applyAlignment="1">
      <alignment horizontal="right" wrapText="1"/>
      <protection/>
    </xf>
    <xf numFmtId="0" fontId="17" fillId="0" borderId="27" xfId="60" applyFont="1" applyFill="1" applyBorder="1" applyAlignment="1">
      <alignment vertical="top" wrapText="1"/>
      <protection/>
    </xf>
    <xf numFmtId="0" fontId="2" fillId="0" borderId="0" xfId="60" applyBorder="1">
      <alignment/>
      <protection/>
    </xf>
    <xf numFmtId="0" fontId="17" fillId="0" borderId="26" xfId="60" applyFont="1" applyFill="1" applyBorder="1" applyAlignment="1">
      <alignment vertical="top" wrapText="1"/>
      <protection/>
    </xf>
    <xf numFmtId="0" fontId="17" fillId="0" borderId="26" xfId="60" applyFont="1" applyBorder="1" applyAlignment="1">
      <alignment vertical="top"/>
      <protection/>
    </xf>
    <xf numFmtId="0" fontId="17" fillId="0" borderId="27" xfId="60" applyFont="1" applyBorder="1" applyAlignment="1">
      <alignment vertical="top"/>
      <protection/>
    </xf>
    <xf numFmtId="0" fontId="10" fillId="0" borderId="0" xfId="60" applyFont="1" applyAlignment="1">
      <alignment/>
      <protection/>
    </xf>
    <xf numFmtId="0" fontId="111" fillId="34" borderId="43" xfId="0" applyFont="1" applyFill="1" applyBorder="1" applyAlignment="1">
      <alignment horizontal="center" vertical="center" wrapText="1"/>
    </xf>
    <xf numFmtId="0" fontId="111" fillId="34" borderId="36" xfId="0" applyFont="1" applyFill="1" applyBorder="1" applyAlignment="1">
      <alignment horizontal="center" vertical="center" wrapText="1"/>
    </xf>
    <xf numFmtId="0" fontId="109" fillId="34" borderId="35" xfId="0" applyFont="1" applyFill="1" applyBorder="1" applyAlignment="1">
      <alignment wrapText="1"/>
    </xf>
    <xf numFmtId="0" fontId="109" fillId="34" borderId="49" xfId="0" applyFont="1" applyFill="1" applyBorder="1" applyAlignment="1">
      <alignment horizontal="left" wrapText="1" indent="5"/>
    </xf>
    <xf numFmtId="0" fontId="109" fillId="34" borderId="22" xfId="0" applyFont="1" applyFill="1" applyBorder="1" applyAlignment="1">
      <alignment horizontal="left" vertical="center" wrapText="1" indent="5"/>
    </xf>
    <xf numFmtId="0" fontId="115" fillId="0" borderId="35" xfId="0" applyFont="1" applyBorder="1" applyAlignment="1">
      <alignment horizontal="center" vertical="center" wrapText="1"/>
    </xf>
    <xf numFmtId="0" fontId="115" fillId="0" borderId="22" xfId="0" applyFont="1" applyBorder="1" applyAlignment="1">
      <alignment horizontal="center" vertical="center" wrapText="1"/>
    </xf>
    <xf numFmtId="0" fontId="115" fillId="0" borderId="34" xfId="0" applyFont="1" applyBorder="1" applyAlignment="1">
      <alignment horizontal="center" vertical="center" wrapText="1"/>
    </xf>
    <xf numFmtId="0" fontId="107" fillId="0" borderId="68" xfId="0" applyFont="1" applyBorder="1" applyAlignment="1">
      <alignment horizontal="center" vertical="center" wrapText="1"/>
    </xf>
    <xf numFmtId="0" fontId="115" fillId="0" borderId="49" xfId="0" applyFont="1" applyBorder="1" applyAlignment="1">
      <alignment horizontal="center" vertical="center" wrapText="1"/>
    </xf>
    <xf numFmtId="0" fontId="115" fillId="0" borderId="44" xfId="0" applyFont="1" applyBorder="1" applyAlignment="1">
      <alignment horizontal="center" vertical="center" wrapText="1"/>
    </xf>
    <xf numFmtId="0" fontId="115" fillId="0" borderId="37" xfId="0" applyFont="1" applyBorder="1" applyAlignment="1">
      <alignment horizontal="justify" vertical="center" wrapText="1"/>
    </xf>
    <xf numFmtId="0" fontId="0" fillId="0" borderId="36" xfId="0" applyBorder="1" applyAlignment="1">
      <alignment horizontal="center" vertical="center"/>
    </xf>
    <xf numFmtId="0" fontId="109" fillId="0" borderId="35" xfId="0" applyFont="1" applyBorder="1" applyAlignment="1">
      <alignment horizontal="center" vertical="center"/>
    </xf>
    <xf numFmtId="0" fontId="109" fillId="0" borderId="22" xfId="0" applyFont="1" applyBorder="1" applyAlignment="1">
      <alignment horizontal="center" vertical="center"/>
    </xf>
    <xf numFmtId="0" fontId="109" fillId="0" borderId="49" xfId="0" applyFont="1" applyBorder="1" applyAlignment="1">
      <alignment horizontal="center" vertical="center"/>
    </xf>
    <xf numFmtId="0" fontId="10" fillId="0" borderId="0" xfId="52" applyFont="1" applyAlignment="1">
      <alignment horizontal="left" vertical="top"/>
      <protection/>
    </xf>
    <xf numFmtId="0" fontId="6" fillId="0" borderId="0" xfId="60" applyFont="1" applyAlignment="1">
      <alignment wrapText="1"/>
      <protection/>
    </xf>
    <xf numFmtId="0" fontId="111" fillId="34" borderId="17" xfId="0" applyFont="1" applyFill="1" applyBorder="1" applyAlignment="1">
      <alignment vertical="center" wrapText="1"/>
    </xf>
    <xf numFmtId="0" fontId="111" fillId="34" borderId="22" xfId="0" applyFont="1" applyFill="1" applyBorder="1" applyAlignment="1">
      <alignment horizontal="center" vertical="center" wrapText="1"/>
    </xf>
    <xf numFmtId="0" fontId="107" fillId="0" borderId="30" xfId="0" applyFont="1" applyBorder="1" applyAlignment="1">
      <alignment horizontal="justify" vertical="center" wrapText="1"/>
    </xf>
    <xf numFmtId="0" fontId="112" fillId="34" borderId="30" xfId="0" applyFont="1" applyFill="1" applyBorder="1" applyAlignment="1">
      <alignment horizontal="right" wrapText="1"/>
    </xf>
    <xf numFmtId="0" fontId="112" fillId="34" borderId="31" xfId="0" applyFont="1" applyFill="1" applyBorder="1" applyAlignment="1">
      <alignment horizontal="right" wrapText="1"/>
    </xf>
    <xf numFmtId="0" fontId="112" fillId="0" borderId="0" xfId="0" applyFont="1" applyAlignment="1">
      <alignment/>
    </xf>
    <xf numFmtId="0" fontId="111" fillId="34" borderId="49" xfId="0" applyFont="1" applyFill="1" applyBorder="1" applyAlignment="1">
      <alignment vertical="center" wrapText="1"/>
    </xf>
    <xf numFmtId="0" fontId="111" fillId="34" borderId="23" xfId="0" applyFont="1" applyFill="1" applyBorder="1" applyAlignment="1">
      <alignment vertical="center" wrapText="1"/>
    </xf>
    <xf numFmtId="0" fontId="111" fillId="34" borderId="19" xfId="0" applyFont="1" applyFill="1" applyBorder="1" applyAlignment="1">
      <alignment vertical="center" wrapText="1"/>
    </xf>
    <xf numFmtId="0" fontId="115" fillId="0" borderId="31" xfId="0" applyFont="1" applyFill="1" applyBorder="1" applyAlignment="1">
      <alignment horizontal="center" vertical="center" wrapText="1"/>
    </xf>
    <xf numFmtId="0" fontId="115" fillId="0" borderId="18" xfId="0" applyFont="1" applyFill="1" applyBorder="1" applyAlignment="1">
      <alignment horizontal="center" vertical="center" wrapText="1"/>
    </xf>
    <xf numFmtId="0" fontId="115" fillId="0" borderId="18" xfId="0" applyFont="1" applyFill="1" applyBorder="1" applyAlignment="1">
      <alignment horizontal="justify" vertical="center" wrapText="1"/>
    </xf>
    <xf numFmtId="0" fontId="115" fillId="0" borderId="21" xfId="0" applyFont="1" applyFill="1" applyBorder="1" applyAlignment="1">
      <alignment horizontal="justify" vertical="center" wrapText="1"/>
    </xf>
    <xf numFmtId="0" fontId="115" fillId="0" borderId="38" xfId="0" applyFont="1" applyFill="1" applyBorder="1" applyAlignment="1">
      <alignment horizontal="justify" vertical="center" wrapText="1"/>
    </xf>
    <xf numFmtId="0" fontId="115" fillId="0" borderId="19" xfId="0" applyFont="1" applyFill="1" applyBorder="1" applyAlignment="1">
      <alignment horizontal="justify" vertical="center" wrapText="1"/>
    </xf>
    <xf numFmtId="0" fontId="107" fillId="0" borderId="45" xfId="0" applyFont="1" applyFill="1" applyBorder="1" applyAlignment="1">
      <alignment horizontal="center" vertical="center" wrapText="1"/>
    </xf>
    <xf numFmtId="0" fontId="117" fillId="0" borderId="0" xfId="0" applyFont="1" applyAlignment="1">
      <alignment horizontal="left" wrapText="1"/>
    </xf>
    <xf numFmtId="0" fontId="117" fillId="0" borderId="0" xfId="0" applyFont="1" applyAlignment="1">
      <alignment horizontal="left"/>
    </xf>
    <xf numFmtId="0" fontId="109" fillId="0" borderId="97" xfId="0" applyFont="1" applyBorder="1" applyAlignment="1">
      <alignment/>
    </xf>
    <xf numFmtId="4" fontId="109" fillId="0" borderId="98" xfId="0" applyNumberFormat="1" applyFont="1" applyBorder="1" applyAlignment="1">
      <alignment/>
    </xf>
    <xf numFmtId="0" fontId="109" fillId="0" borderId="98" xfId="0" applyFont="1" applyBorder="1" applyAlignment="1">
      <alignment wrapText="1"/>
    </xf>
    <xf numFmtId="0" fontId="109" fillId="0" borderId="98" xfId="0" applyFont="1" applyBorder="1" applyAlignment="1">
      <alignment/>
    </xf>
    <xf numFmtId="0" fontId="109" fillId="0" borderId="99" xfId="0" applyFont="1" applyBorder="1" applyAlignment="1">
      <alignment/>
    </xf>
    <xf numFmtId="0" fontId="107" fillId="0" borderId="49" xfId="0" applyFont="1" applyBorder="1" applyAlignment="1">
      <alignment horizontal="center" vertical="center" wrapText="1"/>
    </xf>
    <xf numFmtId="0" fontId="107" fillId="0" borderId="43" xfId="0" applyFont="1" applyBorder="1" applyAlignment="1">
      <alignment horizontal="center" vertical="center" wrapText="1"/>
    </xf>
    <xf numFmtId="0" fontId="107" fillId="0" borderId="34" xfId="0" applyFont="1" applyBorder="1" applyAlignment="1">
      <alignment horizontal="center" vertical="center" wrapText="1"/>
    </xf>
    <xf numFmtId="0" fontId="107" fillId="0" borderId="23" xfId="0" applyFont="1" applyBorder="1" applyAlignment="1">
      <alignment horizontal="justify" vertical="center" wrapText="1"/>
    </xf>
    <xf numFmtId="0" fontId="109" fillId="34" borderId="31" xfId="0" applyFont="1" applyFill="1" applyBorder="1" applyAlignment="1">
      <alignment wrapText="1"/>
    </xf>
    <xf numFmtId="0" fontId="109" fillId="34" borderId="18" xfId="0" applyFont="1" applyFill="1" applyBorder="1" applyAlignment="1">
      <alignment wrapText="1"/>
    </xf>
    <xf numFmtId="0" fontId="109" fillId="34" borderId="19" xfId="0" applyFont="1" applyFill="1" applyBorder="1" applyAlignment="1">
      <alignment wrapText="1"/>
    </xf>
    <xf numFmtId="0" fontId="10" fillId="0" borderId="0" xfId="52" applyFont="1" applyAlignment="1">
      <alignment horizontal="right" vertical="center"/>
      <protection/>
    </xf>
    <xf numFmtId="0" fontId="10" fillId="0" borderId="0" xfId="61" applyFont="1" applyBorder="1" applyAlignment="1">
      <alignment horizontal="right" vertical="center" wrapText="1"/>
      <protection/>
    </xf>
    <xf numFmtId="0" fontId="2" fillId="0" borderId="0" xfId="52" applyFont="1" applyAlignment="1">
      <alignment horizontal="right"/>
      <protection/>
    </xf>
    <xf numFmtId="0" fontId="120" fillId="37" borderId="0" xfId="0" applyFont="1" applyFill="1" applyAlignment="1">
      <alignment/>
    </xf>
    <xf numFmtId="0" fontId="116" fillId="38" borderId="23" xfId="0" applyFont="1" applyFill="1" applyBorder="1" applyAlignment="1">
      <alignment horizontal="center" vertical="center" wrapText="1"/>
    </xf>
    <xf numFmtId="0" fontId="117" fillId="38" borderId="26" xfId="0" applyFont="1" applyFill="1" applyBorder="1" applyAlignment="1">
      <alignment horizontal="center"/>
    </xf>
    <xf numFmtId="0" fontId="116" fillId="38" borderId="60" xfId="0" applyFont="1" applyFill="1" applyBorder="1" applyAlignment="1">
      <alignment horizontal="center" vertical="center" wrapText="1"/>
    </xf>
    <xf numFmtId="0" fontId="116" fillId="38" borderId="43" xfId="0" applyFont="1" applyFill="1" applyBorder="1" applyAlignment="1">
      <alignment horizontal="center" vertical="center" wrapText="1"/>
    </xf>
    <xf numFmtId="0" fontId="116" fillId="38" borderId="36" xfId="0" applyFont="1" applyFill="1" applyBorder="1" applyAlignment="1">
      <alignment horizontal="justify" vertical="center" wrapText="1"/>
    </xf>
    <xf numFmtId="0" fontId="116" fillId="38" borderId="36" xfId="0" applyFont="1" applyFill="1" applyBorder="1" applyAlignment="1">
      <alignment horizontal="center" vertical="center" wrapText="1"/>
    </xf>
    <xf numFmtId="0" fontId="116" fillId="38" borderId="43" xfId="0" applyFont="1" applyFill="1" applyBorder="1" applyAlignment="1">
      <alignment horizontal="justify" vertical="center" wrapText="1"/>
    </xf>
    <xf numFmtId="0" fontId="116" fillId="38" borderId="45" xfId="0" applyFont="1" applyFill="1" applyBorder="1" applyAlignment="1">
      <alignment horizontal="center" vertical="center" wrapText="1"/>
    </xf>
    <xf numFmtId="0" fontId="116" fillId="38" borderId="23" xfId="0" applyFont="1" applyFill="1" applyBorder="1" applyAlignment="1">
      <alignment horizontal="center" vertical="center"/>
    </xf>
    <xf numFmtId="0" fontId="116" fillId="38" borderId="19" xfId="0" applyFont="1" applyFill="1" applyBorder="1" applyAlignment="1">
      <alignment horizontal="center" vertical="center"/>
    </xf>
    <xf numFmtId="0" fontId="116" fillId="38" borderId="19" xfId="0" applyFont="1" applyFill="1" applyBorder="1" applyAlignment="1">
      <alignment horizontal="center" vertical="center" wrapText="1"/>
    </xf>
    <xf numFmtId="0" fontId="112" fillId="38" borderId="52" xfId="0" applyFont="1" applyFill="1" applyBorder="1" applyAlignment="1">
      <alignment horizontal="center" vertical="center" wrapText="1"/>
    </xf>
    <xf numFmtId="0" fontId="112" fillId="38" borderId="24" xfId="0" applyFont="1" applyFill="1" applyBorder="1" applyAlignment="1">
      <alignment horizontal="center" vertical="center" wrapText="1"/>
    </xf>
    <xf numFmtId="0" fontId="112" fillId="38" borderId="20" xfId="0" applyFont="1" applyFill="1" applyBorder="1" applyAlignment="1">
      <alignment horizontal="center" vertical="center" wrapText="1"/>
    </xf>
    <xf numFmtId="0" fontId="112" fillId="38" borderId="23" xfId="0" applyFont="1" applyFill="1" applyBorder="1" applyAlignment="1">
      <alignment horizontal="center" wrapText="1"/>
    </xf>
    <xf numFmtId="0" fontId="112" fillId="38" borderId="19" xfId="0" applyFont="1" applyFill="1" applyBorder="1" applyAlignment="1">
      <alignment horizontal="center" wrapText="1"/>
    </xf>
    <xf numFmtId="0" fontId="116" fillId="38" borderId="60" xfId="0" applyFont="1" applyFill="1" applyBorder="1" applyAlignment="1">
      <alignment horizontal="justify" vertical="center" wrapText="1"/>
    </xf>
    <xf numFmtId="0" fontId="116" fillId="38" borderId="73" xfId="0" applyFont="1" applyFill="1" applyBorder="1" applyAlignment="1">
      <alignment horizontal="justify" vertical="center" wrapText="1"/>
    </xf>
    <xf numFmtId="0" fontId="116" fillId="38" borderId="45" xfId="0" applyFont="1" applyFill="1" applyBorder="1" applyAlignment="1">
      <alignment horizontal="justify" vertical="center" wrapText="1"/>
    </xf>
    <xf numFmtId="0" fontId="112" fillId="38" borderId="60" xfId="0" applyFont="1" applyFill="1" applyBorder="1" applyAlignment="1">
      <alignment horizontal="center" vertical="center" wrapText="1"/>
    </xf>
    <xf numFmtId="0" fontId="9" fillId="38" borderId="43" xfId="44" applyFont="1" applyFill="1" applyBorder="1" applyAlignment="1">
      <alignment horizontal="center" vertical="center" wrapText="1"/>
    </xf>
    <xf numFmtId="0" fontId="117" fillId="38" borderId="43" xfId="0" applyFont="1" applyFill="1" applyBorder="1" applyAlignment="1">
      <alignment horizontal="center" vertical="center" wrapText="1"/>
    </xf>
    <xf numFmtId="0" fontId="117" fillId="38" borderId="27" xfId="0" applyFont="1" applyFill="1" applyBorder="1" applyAlignment="1">
      <alignment horizontal="center" vertical="center" wrapText="1"/>
    </xf>
    <xf numFmtId="0" fontId="117" fillId="38" borderId="60" xfId="0" applyFont="1" applyFill="1" applyBorder="1" applyAlignment="1">
      <alignment horizontal="center" vertical="center"/>
    </xf>
    <xf numFmtId="0" fontId="116" fillId="38" borderId="73" xfId="0" applyFont="1" applyFill="1" applyBorder="1" applyAlignment="1">
      <alignment horizontal="center" vertical="center" wrapText="1"/>
    </xf>
    <xf numFmtId="0" fontId="117" fillId="38" borderId="60" xfId="0" applyFont="1" applyFill="1" applyBorder="1" applyAlignment="1">
      <alignment horizontal="center" vertical="center" wrapText="1"/>
    </xf>
    <xf numFmtId="0" fontId="117" fillId="38" borderId="36" xfId="0" applyFont="1" applyFill="1" applyBorder="1" applyAlignment="1">
      <alignment horizontal="center" vertical="center" wrapText="1"/>
    </xf>
    <xf numFmtId="0" fontId="121" fillId="38" borderId="60" xfId="0" applyFont="1" applyFill="1" applyBorder="1" applyAlignment="1">
      <alignment horizontal="center" vertical="center" wrapText="1"/>
    </xf>
    <xf numFmtId="0" fontId="121" fillId="38" borderId="43" xfId="0" applyFont="1" applyFill="1" applyBorder="1" applyAlignment="1">
      <alignment horizontal="center" vertical="center" wrapText="1"/>
    </xf>
    <xf numFmtId="0" fontId="121" fillId="38" borderId="36" xfId="0" applyFont="1" applyFill="1" applyBorder="1" applyAlignment="1">
      <alignment horizontal="center" vertical="center" wrapText="1"/>
    </xf>
    <xf numFmtId="0" fontId="9" fillId="38" borderId="13" xfId="52" applyFont="1" applyFill="1" applyBorder="1">
      <alignment/>
      <protection/>
    </xf>
    <xf numFmtId="0" fontId="9" fillId="38" borderId="13" xfId="52" applyFont="1" applyFill="1" applyBorder="1" applyAlignment="1">
      <alignment horizontal="center"/>
      <protection/>
    </xf>
    <xf numFmtId="0" fontId="9" fillId="38" borderId="13" xfId="52" applyFont="1" applyFill="1" applyBorder="1" applyAlignment="1" applyProtection="1">
      <alignment horizontal="center"/>
      <protection/>
    </xf>
    <xf numFmtId="0" fontId="19" fillId="38" borderId="13" xfId="52" applyFont="1" applyFill="1" applyBorder="1">
      <alignment/>
      <protection/>
    </xf>
    <xf numFmtId="0" fontId="107" fillId="0" borderId="0" xfId="0" applyFont="1" applyBorder="1" applyAlignment="1">
      <alignment horizontal="center" vertical="center" wrapText="1"/>
    </xf>
    <xf numFmtId="0" fontId="116" fillId="38" borderId="26" xfId="0" applyFont="1" applyFill="1" applyBorder="1" applyAlignment="1">
      <alignment horizontal="center" vertical="center" wrapText="1"/>
    </xf>
    <xf numFmtId="0" fontId="107" fillId="0" borderId="97" xfId="0" applyFont="1" applyFill="1" applyBorder="1" applyAlignment="1">
      <alignment horizontal="center" vertical="center" wrapText="1"/>
    </xf>
    <xf numFmtId="49" fontId="107" fillId="0" borderId="98" xfId="0" applyNumberFormat="1" applyFont="1" applyFill="1" applyBorder="1" applyAlignment="1">
      <alignment horizontal="center" vertical="center" wrapText="1"/>
    </xf>
    <xf numFmtId="16" fontId="107" fillId="0" borderId="99" xfId="0" applyNumberFormat="1" applyFont="1" applyFill="1" applyBorder="1" applyAlignment="1">
      <alignment horizontal="center" vertical="center" wrapText="1"/>
    </xf>
    <xf numFmtId="0" fontId="107" fillId="0" borderId="35" xfId="0" applyFont="1" applyFill="1" applyBorder="1" applyAlignment="1">
      <alignment horizontal="center" vertical="center" wrapText="1"/>
    </xf>
    <xf numFmtId="16" fontId="107" fillId="0" borderId="22" xfId="0" applyNumberFormat="1" applyFont="1" applyFill="1" applyBorder="1" applyAlignment="1">
      <alignment horizontal="center" vertical="center" wrapText="1"/>
    </xf>
    <xf numFmtId="0" fontId="107" fillId="0" borderId="22" xfId="0" applyFont="1" applyFill="1" applyBorder="1" applyAlignment="1">
      <alignment horizontal="center" vertical="center" wrapText="1"/>
    </xf>
    <xf numFmtId="49" fontId="107" fillId="0" borderId="22" xfId="0" applyNumberFormat="1" applyFont="1" applyFill="1" applyBorder="1" applyAlignment="1">
      <alignment horizontal="center" vertical="center" wrapText="1"/>
    </xf>
    <xf numFmtId="0" fontId="107" fillId="0" borderId="100" xfId="0" applyFont="1" applyFill="1" applyBorder="1" applyAlignment="1">
      <alignment horizontal="center" vertical="center" wrapText="1"/>
    </xf>
    <xf numFmtId="0" fontId="116" fillId="0" borderId="39" xfId="0" applyFont="1" applyFill="1" applyBorder="1" applyAlignment="1">
      <alignment horizontal="center" vertical="center" wrapText="1"/>
    </xf>
    <xf numFmtId="0" fontId="107" fillId="0" borderId="49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14" fillId="0" borderId="0" xfId="0" applyFont="1" applyAlignment="1">
      <alignment/>
    </xf>
    <xf numFmtId="0" fontId="16" fillId="0" borderId="29" xfId="60" applyFont="1" applyFill="1" applyBorder="1" applyAlignment="1">
      <alignment vertical="top" wrapText="1"/>
      <protection/>
    </xf>
    <xf numFmtId="0" fontId="107" fillId="0" borderId="10" xfId="0" applyFont="1" applyBorder="1" applyAlignment="1">
      <alignment horizontal="center" vertical="center"/>
    </xf>
    <xf numFmtId="0" fontId="107" fillId="0" borderId="18" xfId="0" applyFont="1" applyBorder="1" applyAlignment="1">
      <alignment horizontal="center" vertical="center"/>
    </xf>
    <xf numFmtId="0" fontId="107" fillId="0" borderId="17" xfId="0" applyFont="1" applyBorder="1" applyAlignment="1">
      <alignment horizontal="center" vertical="center"/>
    </xf>
    <xf numFmtId="0" fontId="107" fillId="0" borderId="21" xfId="0" applyFont="1" applyBorder="1" applyAlignment="1">
      <alignment horizontal="center" vertical="center"/>
    </xf>
    <xf numFmtId="0" fontId="107" fillId="0" borderId="41" xfId="0" applyFont="1" applyBorder="1" applyAlignment="1">
      <alignment horizontal="center" vertical="center" wrapText="1"/>
    </xf>
    <xf numFmtId="0" fontId="107" fillId="0" borderId="32" xfId="0" applyFont="1" applyBorder="1" applyAlignment="1">
      <alignment horizontal="center" vertical="center" wrapText="1"/>
    </xf>
    <xf numFmtId="0" fontId="107" fillId="0" borderId="19" xfId="0" applyFont="1" applyBorder="1" applyAlignment="1">
      <alignment horizontal="center" vertical="center" wrapText="1"/>
    </xf>
    <xf numFmtId="4" fontId="107" fillId="0" borderId="32" xfId="0" applyNumberFormat="1" applyFont="1" applyBorder="1" applyAlignment="1">
      <alignment horizontal="center" vertical="center" wrapText="1"/>
    </xf>
    <xf numFmtId="4" fontId="107" fillId="0" borderId="18" xfId="0" applyNumberFormat="1" applyFont="1" applyBorder="1" applyAlignment="1">
      <alignment horizontal="center" vertical="center" wrapText="1"/>
    </xf>
    <xf numFmtId="4" fontId="107" fillId="0" borderId="45" xfId="0" applyNumberFormat="1" applyFont="1" applyBorder="1" applyAlignment="1">
      <alignment horizontal="center" vertical="center" wrapText="1"/>
    </xf>
    <xf numFmtId="4" fontId="107" fillId="0" borderId="36" xfId="0" applyNumberFormat="1" applyFont="1" applyBorder="1" applyAlignment="1">
      <alignment horizontal="center" vertical="center" wrapText="1"/>
    </xf>
    <xf numFmtId="0" fontId="107" fillId="0" borderId="33" xfId="0" applyFont="1" applyBorder="1" applyAlignment="1">
      <alignment horizontal="center" vertical="center" wrapText="1"/>
    </xf>
    <xf numFmtId="4" fontId="107" fillId="0" borderId="31" xfId="0" applyNumberFormat="1" applyFont="1" applyBorder="1" applyAlignment="1">
      <alignment horizontal="center" vertical="center" wrapText="1"/>
    </xf>
    <xf numFmtId="4" fontId="107" fillId="0" borderId="21" xfId="0" applyNumberFormat="1" applyFont="1" applyBorder="1" applyAlignment="1">
      <alignment horizontal="center" vertical="center" wrapText="1"/>
    </xf>
    <xf numFmtId="4" fontId="107" fillId="0" borderId="36" xfId="0" applyNumberFormat="1" applyFont="1" applyBorder="1" applyAlignment="1">
      <alignment horizontal="center" vertical="center"/>
    </xf>
    <xf numFmtId="0" fontId="19" fillId="38" borderId="13" xfId="52" applyFont="1" applyFill="1" applyBorder="1" applyAlignment="1">
      <alignment horizontal="center"/>
      <protection/>
    </xf>
    <xf numFmtId="0" fontId="9" fillId="0" borderId="13" xfId="52" applyFont="1" applyFill="1" applyBorder="1" applyAlignment="1">
      <alignment/>
      <protection/>
    </xf>
    <xf numFmtId="0" fontId="9" fillId="38" borderId="13" xfId="52" applyFont="1" applyFill="1" applyBorder="1" applyAlignment="1">
      <alignment horizontal="center"/>
      <protection/>
    </xf>
    <xf numFmtId="14" fontId="20" fillId="0" borderId="10" xfId="61" applyNumberFormat="1" applyFont="1" applyFill="1" applyBorder="1" applyAlignment="1" applyProtection="1">
      <alignment horizontal="right" vertical="center" shrinkToFit="1"/>
      <protection locked="0"/>
    </xf>
    <xf numFmtId="4" fontId="10" fillId="0" borderId="13" xfId="52" applyNumberFormat="1" applyFont="1" applyFill="1" applyBorder="1" applyAlignment="1">
      <alignment wrapText="1"/>
      <protection/>
    </xf>
    <xf numFmtId="0" fontId="53" fillId="0" borderId="0" xfId="60" applyFont="1" applyAlignment="1">
      <alignment horizontal="center"/>
      <protection/>
    </xf>
    <xf numFmtId="0" fontId="122" fillId="0" borderId="0" xfId="0" applyFont="1" applyAlignment="1">
      <alignment horizontal="center"/>
    </xf>
    <xf numFmtId="0" fontId="17" fillId="0" borderId="56" xfId="60" applyFont="1" applyFill="1" applyBorder="1" applyAlignment="1">
      <alignment horizontal="left" vertical="top" wrapText="1"/>
      <protection/>
    </xf>
    <xf numFmtId="0" fontId="17" fillId="0" borderId="29" xfId="60" applyFont="1" applyFill="1" applyBorder="1" applyAlignment="1">
      <alignment horizontal="left" vertical="top" wrapText="1"/>
      <protection/>
    </xf>
    <xf numFmtId="0" fontId="17" fillId="0" borderId="95" xfId="60" applyFont="1" applyBorder="1" applyAlignment="1">
      <alignment vertical="top"/>
      <protection/>
    </xf>
    <xf numFmtId="0" fontId="17" fillId="0" borderId="28" xfId="60" applyFont="1" applyBorder="1" applyAlignment="1">
      <alignment vertical="top"/>
      <protection/>
    </xf>
    <xf numFmtId="0" fontId="10" fillId="0" borderId="0" xfId="60" applyFont="1" applyAlignment="1">
      <alignment horizontal="center" vertical="top"/>
      <protection/>
    </xf>
    <xf numFmtId="0" fontId="107" fillId="0" borderId="58" xfId="0" applyFont="1" applyBorder="1" applyAlignment="1">
      <alignment horizontal="justify" vertical="center" wrapText="1"/>
    </xf>
    <xf numFmtId="0" fontId="0" fillId="0" borderId="51" xfId="0" applyBorder="1" applyAlignment="1">
      <alignment vertical="center" wrapText="1"/>
    </xf>
    <xf numFmtId="0" fontId="117" fillId="0" borderId="0" xfId="0" applyFont="1" applyAlignment="1">
      <alignment horizontal="left"/>
    </xf>
    <xf numFmtId="0" fontId="116" fillId="38" borderId="52" xfId="0" applyFont="1" applyFill="1" applyBorder="1" applyAlignment="1">
      <alignment horizontal="center" vertical="center" wrapText="1"/>
    </xf>
    <xf numFmtId="0" fontId="116" fillId="38" borderId="49" xfId="0" applyFont="1" applyFill="1" applyBorder="1" applyAlignment="1">
      <alignment horizontal="center" vertical="center" wrapText="1"/>
    </xf>
    <xf numFmtId="0" fontId="116" fillId="38" borderId="24" xfId="0" applyFont="1" applyFill="1" applyBorder="1" applyAlignment="1">
      <alignment horizontal="center" vertical="center" wrapText="1"/>
    </xf>
    <xf numFmtId="0" fontId="116" fillId="38" borderId="23" xfId="0" applyFont="1" applyFill="1" applyBorder="1" applyAlignment="1">
      <alignment horizontal="center" vertical="center" wrapText="1"/>
    </xf>
    <xf numFmtId="0" fontId="116" fillId="38" borderId="20" xfId="0" applyFont="1" applyFill="1" applyBorder="1" applyAlignment="1">
      <alignment horizontal="center" vertical="center" wrapText="1"/>
    </xf>
    <xf numFmtId="0" fontId="116" fillId="38" borderId="19" xfId="0" applyFont="1" applyFill="1" applyBorder="1" applyAlignment="1">
      <alignment horizontal="center" vertical="center" wrapText="1"/>
    </xf>
    <xf numFmtId="0" fontId="123" fillId="0" borderId="0" xfId="0" applyFont="1" applyAlignment="1">
      <alignment/>
    </xf>
    <xf numFmtId="0" fontId="112" fillId="0" borderId="0" xfId="0" applyFont="1" applyAlignment="1">
      <alignment/>
    </xf>
    <xf numFmtId="0" fontId="107" fillId="0" borderId="101" xfId="0" applyFont="1" applyBorder="1" applyAlignment="1">
      <alignment horizontal="center" vertical="center" wrapText="1"/>
    </xf>
    <xf numFmtId="0" fontId="107" fillId="0" borderId="73" xfId="0" applyFont="1" applyBorder="1" applyAlignment="1">
      <alignment horizontal="center" vertical="center" wrapText="1"/>
    </xf>
    <xf numFmtId="0" fontId="107" fillId="0" borderId="60" xfId="0" applyFont="1" applyBorder="1" applyAlignment="1">
      <alignment horizontal="center" vertical="center" wrapText="1"/>
    </xf>
    <xf numFmtId="0" fontId="107" fillId="0" borderId="43" xfId="0" applyFont="1" applyBorder="1" applyAlignment="1">
      <alignment horizontal="center" vertical="center" wrapText="1"/>
    </xf>
    <xf numFmtId="0" fontId="107" fillId="0" borderId="39" xfId="0" applyFont="1" applyBorder="1" applyAlignment="1">
      <alignment horizontal="center" vertical="center" wrapText="1"/>
    </xf>
    <xf numFmtId="0" fontId="107" fillId="0" borderId="25" xfId="0" applyFont="1" applyBorder="1" applyAlignment="1">
      <alignment horizontal="center" vertical="center" wrapText="1"/>
    </xf>
    <xf numFmtId="0" fontId="116" fillId="38" borderId="55" xfId="0" applyFont="1" applyFill="1" applyBorder="1" applyAlignment="1">
      <alignment horizontal="center" vertical="center" wrapText="1"/>
    </xf>
    <xf numFmtId="0" fontId="116" fillId="38" borderId="58" xfId="0" applyFont="1" applyFill="1" applyBorder="1" applyAlignment="1">
      <alignment horizontal="center" vertical="center" wrapText="1"/>
    </xf>
    <xf numFmtId="0" fontId="116" fillId="38" borderId="54" xfId="0" applyFont="1" applyFill="1" applyBorder="1" applyAlignment="1">
      <alignment horizontal="center" vertical="center" wrapText="1"/>
    </xf>
    <xf numFmtId="0" fontId="120" fillId="38" borderId="25" xfId="0" applyFont="1" applyFill="1" applyBorder="1" applyAlignment="1">
      <alignment horizontal="center" vertical="center" wrapText="1"/>
    </xf>
    <xf numFmtId="0" fontId="109" fillId="0" borderId="22" xfId="0" applyFont="1" applyBorder="1" applyAlignment="1">
      <alignment horizontal="left" vertical="center" wrapText="1"/>
    </xf>
    <xf numFmtId="0" fontId="109" fillId="0" borderId="10" xfId="0" applyFont="1" applyBorder="1" applyAlignment="1">
      <alignment horizontal="left" vertical="center" wrapText="1"/>
    </xf>
    <xf numFmtId="0" fontId="109" fillId="0" borderId="32" xfId="0" applyFont="1" applyBorder="1" applyAlignment="1">
      <alignment horizontal="left" vertical="center" wrapText="1"/>
    </xf>
    <xf numFmtId="0" fontId="109" fillId="0" borderId="49" xfId="0" applyFont="1" applyBorder="1" applyAlignment="1">
      <alignment horizontal="left" vertical="center" wrapText="1"/>
    </xf>
    <xf numFmtId="0" fontId="109" fillId="0" borderId="23" xfId="0" applyFont="1" applyBorder="1" applyAlignment="1">
      <alignment horizontal="left" vertical="center" wrapText="1"/>
    </xf>
    <xf numFmtId="0" fontId="109" fillId="0" borderId="33" xfId="0" applyFont="1" applyBorder="1" applyAlignment="1">
      <alignment horizontal="left" vertical="center" wrapText="1"/>
    </xf>
    <xf numFmtId="0" fontId="117" fillId="0" borderId="0" xfId="0" applyFont="1" applyAlignment="1">
      <alignment horizontal="left" wrapText="1"/>
    </xf>
    <xf numFmtId="0" fontId="117" fillId="38" borderId="101" xfId="0" applyFont="1" applyFill="1" applyBorder="1" applyAlignment="1">
      <alignment horizontal="center" vertical="center"/>
    </xf>
    <xf numFmtId="0" fontId="117" fillId="38" borderId="74" xfId="0" applyFont="1" applyFill="1" applyBorder="1" applyAlignment="1">
      <alignment horizontal="center" vertical="center"/>
    </xf>
    <xf numFmtId="0" fontId="109" fillId="0" borderId="35" xfId="0" applyFont="1" applyBorder="1" applyAlignment="1">
      <alignment horizontal="left" vertical="center" wrapText="1"/>
    </xf>
    <xf numFmtId="0" fontId="109" fillId="0" borderId="30" xfId="0" applyFont="1" applyBorder="1" applyAlignment="1">
      <alignment horizontal="left" vertical="center" wrapText="1"/>
    </xf>
    <xf numFmtId="0" fontId="109" fillId="0" borderId="41" xfId="0" applyFont="1" applyBorder="1" applyAlignment="1">
      <alignment horizontal="left" vertical="center" wrapText="1"/>
    </xf>
    <xf numFmtId="0" fontId="107" fillId="0" borderId="22" xfId="0" applyFont="1" applyBorder="1" applyAlignment="1">
      <alignment horizontal="center" vertical="center" wrapText="1"/>
    </xf>
    <xf numFmtId="0" fontId="107" fillId="0" borderId="34" xfId="0" applyFont="1" applyBorder="1" applyAlignment="1">
      <alignment horizontal="center" vertical="center" wrapText="1"/>
    </xf>
    <xf numFmtId="0" fontId="116" fillId="38" borderId="57" xfId="0" applyFont="1" applyFill="1" applyBorder="1" applyAlignment="1">
      <alignment horizontal="center" vertical="center"/>
    </xf>
    <xf numFmtId="0" fontId="116" fillId="38" borderId="59" xfId="0" applyFont="1" applyFill="1" applyBorder="1" applyAlignment="1">
      <alignment horizontal="center" vertical="center"/>
    </xf>
    <xf numFmtId="0" fontId="116" fillId="38" borderId="24" xfId="0" applyFont="1" applyFill="1" applyBorder="1" applyAlignment="1">
      <alignment horizontal="center" vertical="center"/>
    </xf>
    <xf numFmtId="0" fontId="116" fillId="38" borderId="20" xfId="0" applyFont="1" applyFill="1" applyBorder="1" applyAlignment="1">
      <alignment horizontal="center" vertical="center"/>
    </xf>
    <xf numFmtId="0" fontId="117" fillId="38" borderId="53" xfId="0" applyFont="1" applyFill="1" applyBorder="1" applyAlignment="1">
      <alignment horizontal="center" vertical="center"/>
    </xf>
    <xf numFmtId="0" fontId="117" fillId="38" borderId="39" xfId="0" applyFont="1" applyFill="1" applyBorder="1" applyAlignment="1">
      <alignment horizontal="center" vertical="center"/>
    </xf>
    <xf numFmtId="0" fontId="109" fillId="0" borderId="73" xfId="0" applyFont="1" applyBorder="1" applyAlignment="1">
      <alignment/>
    </xf>
    <xf numFmtId="0" fontId="0" fillId="0" borderId="0" xfId="0" applyAlignment="1">
      <alignment horizontal="left"/>
    </xf>
    <xf numFmtId="0" fontId="0" fillId="0" borderId="43" xfId="0" applyBorder="1" applyAlignment="1">
      <alignment horizontal="center" vertical="center" wrapText="1"/>
    </xf>
    <xf numFmtId="0" fontId="107" fillId="0" borderId="102" xfId="0" applyFont="1" applyBorder="1" applyAlignment="1">
      <alignment horizontal="justify" vertical="center" wrapText="1"/>
    </xf>
    <xf numFmtId="0" fontId="0" fillId="0" borderId="103" xfId="0" applyBorder="1" applyAlignment="1">
      <alignment horizontal="justify" vertical="center" wrapText="1"/>
    </xf>
    <xf numFmtId="0" fontId="117" fillId="0" borderId="0" xfId="0" applyFont="1" applyAlignment="1">
      <alignment wrapText="1"/>
    </xf>
    <xf numFmtId="0" fontId="109" fillId="0" borderId="0" xfId="0" applyFont="1" applyAlignment="1">
      <alignment wrapText="1"/>
    </xf>
    <xf numFmtId="0" fontId="112" fillId="38" borderId="53" xfId="0" applyFont="1" applyFill="1" applyBorder="1" applyAlignment="1">
      <alignment horizontal="center" vertical="center" wrapText="1"/>
    </xf>
    <xf numFmtId="0" fontId="112" fillId="38" borderId="39" xfId="0" applyFont="1" applyFill="1" applyBorder="1" applyAlignment="1">
      <alignment horizontal="center" vertical="center" wrapText="1"/>
    </xf>
    <xf numFmtId="0" fontId="112" fillId="38" borderId="24" xfId="0" applyFont="1" applyFill="1" applyBorder="1" applyAlignment="1">
      <alignment horizontal="center" wrapText="1"/>
    </xf>
    <xf numFmtId="0" fontId="112" fillId="38" borderId="20" xfId="0" applyFont="1" applyFill="1" applyBorder="1" applyAlignment="1">
      <alignment horizontal="center" wrapText="1"/>
    </xf>
    <xf numFmtId="0" fontId="111" fillId="34" borderId="60" xfId="0" applyFont="1" applyFill="1" applyBorder="1" applyAlignment="1">
      <alignment horizontal="center" vertical="center" wrapText="1"/>
    </xf>
    <xf numFmtId="0" fontId="111" fillId="0" borderId="43" xfId="0" applyFont="1" applyBorder="1" applyAlignment="1">
      <alignment horizontal="center" vertical="center" wrapText="1"/>
    </xf>
    <xf numFmtId="0" fontId="112" fillId="38" borderId="54" xfId="0" applyFont="1" applyFill="1" applyBorder="1" applyAlignment="1">
      <alignment horizontal="center" vertical="center" wrapText="1"/>
    </xf>
    <xf numFmtId="0" fontId="119" fillId="0" borderId="0" xfId="0" applyFont="1" applyAlignment="1">
      <alignment horizontal="left"/>
    </xf>
    <xf numFmtId="0" fontId="118" fillId="0" borderId="0" xfId="0" applyFont="1" applyAlignment="1">
      <alignment horizontal="left"/>
    </xf>
    <xf numFmtId="0" fontId="107" fillId="0" borderId="6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11" fillId="34" borderId="101" xfId="0" applyFont="1" applyFill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118" fillId="0" borderId="0" xfId="0" applyFont="1" applyAlignment="1">
      <alignment wrapText="1"/>
    </xf>
    <xf numFmtId="0" fontId="107" fillId="0" borderId="101" xfId="0" applyFont="1" applyBorder="1" applyAlignment="1">
      <alignment horizontal="center" vertical="center"/>
    </xf>
    <xf numFmtId="0" fontId="117" fillId="0" borderId="0" xfId="0" applyFont="1" applyAlignment="1">
      <alignment/>
    </xf>
    <xf numFmtId="0" fontId="118" fillId="0" borderId="0" xfId="0" applyFont="1" applyAlignment="1">
      <alignment/>
    </xf>
    <xf numFmtId="0" fontId="116" fillId="38" borderId="43" xfId="0" applyFont="1" applyFill="1" applyBorder="1" applyAlignment="1">
      <alignment horizontal="center" vertical="center" wrapText="1"/>
    </xf>
    <xf numFmtId="0" fontId="117" fillId="38" borderId="43" xfId="0" applyFont="1" applyFill="1" applyBorder="1" applyAlignment="1">
      <alignment horizontal="center" vertical="center" wrapText="1"/>
    </xf>
    <xf numFmtId="0" fontId="107" fillId="0" borderId="30" xfId="0" applyFont="1" applyBorder="1" applyAlignment="1">
      <alignment horizontal="justify" vertical="center" wrapText="1"/>
    </xf>
    <xf numFmtId="0" fontId="109" fillId="0" borderId="30" xfId="0" applyFont="1" applyBorder="1" applyAlignment="1">
      <alignment horizontal="justify" vertical="center" wrapText="1"/>
    </xf>
    <xf numFmtId="0" fontId="107" fillId="0" borderId="23" xfId="0" applyFont="1" applyBorder="1" applyAlignment="1">
      <alignment horizontal="justify" vertical="center" wrapText="1"/>
    </xf>
    <xf numFmtId="0" fontId="109" fillId="0" borderId="23" xfId="0" applyFont="1" applyBorder="1" applyAlignment="1">
      <alignment horizontal="justify" vertical="center" wrapText="1"/>
    </xf>
    <xf numFmtId="0" fontId="107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0" fontId="10" fillId="0" borderId="0" xfId="52" applyFont="1" applyAlignment="1">
      <alignment/>
      <protection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>
      <alignment horizontal="center"/>
      <protection/>
    </xf>
    <xf numFmtId="0" fontId="10" fillId="0" borderId="0" xfId="52" applyFont="1" applyAlignment="1">
      <alignment horizontal="center" wrapText="1"/>
      <protection/>
    </xf>
    <xf numFmtId="0" fontId="10" fillId="0" borderId="0" xfId="52" applyFont="1" applyAlignment="1">
      <alignment horizontal="left" vertical="center" wrapText="1"/>
      <protection/>
    </xf>
    <xf numFmtId="44" fontId="10" fillId="0" borderId="0" xfId="71" applyFont="1" applyAlignment="1">
      <alignment horizontal="left" wrapText="1"/>
    </xf>
    <xf numFmtId="0" fontId="10" fillId="0" borderId="0" xfId="52" applyFont="1" applyAlignment="1">
      <alignment horizontal="left" wrapText="1"/>
      <protection/>
    </xf>
    <xf numFmtId="0" fontId="10" fillId="0" borderId="0" xfId="52" applyFont="1" applyAlignment="1">
      <alignment horizontal="right"/>
      <protection/>
    </xf>
    <xf numFmtId="0" fontId="12" fillId="0" borderId="0" xfId="52" applyFont="1" applyAlignment="1">
      <alignment horizontal="center"/>
      <protection/>
    </xf>
    <xf numFmtId="0" fontId="13" fillId="0" borderId="0" xfId="52" applyFont="1" applyAlignment="1">
      <alignment horizontal="center"/>
      <protection/>
    </xf>
    <xf numFmtId="0" fontId="21" fillId="0" borderId="0" xfId="61" applyFont="1" applyFill="1" applyBorder="1" applyAlignment="1">
      <alignment horizontal="left" vertical="center"/>
      <protection/>
    </xf>
    <xf numFmtId="4" fontId="21" fillId="0" borderId="0" xfId="61" applyNumberFormat="1" applyFont="1" applyFill="1" applyBorder="1" applyAlignment="1" applyProtection="1">
      <alignment horizontal="right" vertical="center" shrinkToFit="1"/>
      <protection locked="0"/>
    </xf>
    <xf numFmtId="4" fontId="21" fillId="0" borderId="0" xfId="61" applyNumberFormat="1" applyFont="1" applyBorder="1" applyAlignment="1" applyProtection="1">
      <alignment horizontal="right" vertical="center" shrinkToFit="1"/>
      <protection locked="0"/>
    </xf>
    <xf numFmtId="0" fontId="9" fillId="0" borderId="0" xfId="61" applyFont="1" applyAlignment="1">
      <alignment horizontal="center" vertical="center"/>
      <protection/>
    </xf>
    <xf numFmtId="0" fontId="11" fillId="0" borderId="0" xfId="61" applyFont="1" applyBorder="1" applyAlignment="1">
      <alignment horizontal="left" vertical="center" wrapText="1"/>
      <protection/>
    </xf>
    <xf numFmtId="0" fontId="19" fillId="38" borderId="10" xfId="61" applyFont="1" applyFill="1" applyBorder="1" applyAlignment="1">
      <alignment vertical="center"/>
      <protection/>
    </xf>
    <xf numFmtId="0" fontId="19" fillId="38" borderId="10" xfId="61" applyFont="1" applyFill="1" applyBorder="1" applyAlignment="1">
      <alignment horizontal="center" vertical="center"/>
      <protection/>
    </xf>
    <xf numFmtId="0" fontId="19" fillId="38" borderId="10" xfId="61" applyFont="1" applyFill="1" applyBorder="1" applyAlignment="1">
      <alignment horizontal="center" vertical="center" wrapText="1"/>
      <protection/>
    </xf>
    <xf numFmtId="4" fontId="20" fillId="0" borderId="10" xfId="61" applyNumberFormat="1" applyFont="1" applyFill="1" applyBorder="1" applyAlignment="1" applyProtection="1">
      <alignment horizontal="center" vertical="center" shrinkToFit="1"/>
      <protection locked="0"/>
    </xf>
    <xf numFmtId="4" fontId="20" fillId="0" borderId="10" xfId="61" applyNumberFormat="1" applyFont="1" applyBorder="1" applyAlignment="1" applyProtection="1">
      <alignment horizontal="center" vertical="center" shrinkToFit="1"/>
      <protection locked="0"/>
    </xf>
    <xf numFmtId="0" fontId="20" fillId="0" borderId="0" xfId="61" applyFont="1" applyFill="1" applyBorder="1" applyAlignment="1">
      <alignment horizontal="left" vertical="center"/>
      <protection/>
    </xf>
    <xf numFmtId="0" fontId="21" fillId="0" borderId="0" xfId="61" applyFont="1" applyBorder="1" applyAlignment="1">
      <alignment horizontal="left" vertical="center"/>
      <protection/>
    </xf>
    <xf numFmtId="4" fontId="20" fillId="0" borderId="0" xfId="61" applyNumberFormat="1" applyFont="1" applyFill="1" applyBorder="1" applyAlignment="1" applyProtection="1">
      <alignment horizontal="right" vertical="center" shrinkToFit="1"/>
      <protection locked="0"/>
    </xf>
    <xf numFmtId="4" fontId="20" fillId="0" borderId="0" xfId="61" applyNumberFormat="1" applyFont="1" applyBorder="1" applyAlignment="1" applyProtection="1">
      <alignment horizontal="right" vertical="center" shrinkToFit="1"/>
      <protection locked="0"/>
    </xf>
    <xf numFmtId="0" fontId="20" fillId="0" borderId="0" xfId="61" applyFont="1" applyFill="1" applyBorder="1" applyAlignment="1">
      <alignment horizontal="center" vertical="center"/>
      <protection/>
    </xf>
    <xf numFmtId="0" fontId="21" fillId="0" borderId="0" xfId="61" applyFont="1" applyBorder="1" applyAlignment="1">
      <alignment horizontal="center" vertical="center"/>
      <protection/>
    </xf>
    <xf numFmtId="0" fontId="20" fillId="0" borderId="0" xfId="61" applyFont="1" applyFill="1" applyBorder="1" applyAlignment="1">
      <alignment horizontal="center" vertical="center" wrapText="1"/>
      <protection/>
    </xf>
    <xf numFmtId="4" fontId="20" fillId="0" borderId="32" xfId="61" applyNumberFormat="1" applyFont="1" applyFill="1" applyBorder="1" applyAlignment="1" applyProtection="1">
      <alignment horizontal="center" vertical="center" shrinkToFit="1"/>
      <protection locked="0"/>
    </xf>
    <xf numFmtId="4" fontId="20" fillId="0" borderId="104" xfId="61" applyNumberFormat="1" applyFont="1" applyFill="1" applyBorder="1" applyAlignment="1" applyProtection="1">
      <alignment horizontal="center" vertical="center" shrinkToFit="1"/>
      <protection locked="0"/>
    </xf>
    <xf numFmtId="4" fontId="20" fillId="0" borderId="12" xfId="61" applyNumberFormat="1" applyFont="1" applyFill="1" applyBorder="1" applyAlignment="1" applyProtection="1">
      <alignment horizontal="center" vertical="center" shrinkToFit="1"/>
      <protection locked="0"/>
    </xf>
    <xf numFmtId="4" fontId="20" fillId="0" borderId="10" xfId="61" applyNumberFormat="1" applyFont="1" applyFill="1" applyBorder="1" applyAlignment="1" applyProtection="1">
      <alignment horizontal="right" vertical="center" shrinkToFit="1"/>
      <protection locked="0"/>
    </xf>
    <xf numFmtId="4" fontId="20" fillId="0" borderId="10" xfId="61" applyNumberFormat="1" applyFont="1" applyBorder="1" applyAlignment="1" applyProtection="1">
      <alignment horizontal="right" vertical="center" shrinkToFit="1"/>
      <protection locked="0"/>
    </xf>
    <xf numFmtId="4" fontId="20" fillId="0" borderId="104" xfId="61" applyNumberFormat="1" applyFont="1" applyBorder="1" applyAlignment="1" applyProtection="1">
      <alignment horizontal="center" vertical="center" shrinkToFit="1"/>
      <protection locked="0"/>
    </xf>
    <xf numFmtId="4" fontId="20" fillId="0" borderId="12" xfId="61" applyNumberFormat="1" applyFont="1" applyBorder="1" applyAlignment="1" applyProtection="1">
      <alignment horizontal="center" vertical="center" shrinkToFit="1"/>
      <protection locked="0"/>
    </xf>
    <xf numFmtId="4" fontId="20" fillId="0" borderId="0" xfId="61" applyNumberFormat="1" applyFont="1" applyFill="1" applyBorder="1" applyAlignment="1" applyProtection="1">
      <alignment horizontal="right" vertical="center" shrinkToFit="1"/>
      <protection/>
    </xf>
    <xf numFmtId="4" fontId="20" fillId="0" borderId="0" xfId="61" applyNumberFormat="1" applyFont="1" applyBorder="1" applyAlignment="1" applyProtection="1">
      <alignment horizontal="right" vertical="center" shrinkToFit="1"/>
      <protection/>
    </xf>
    <xf numFmtId="0" fontId="21" fillId="0" borderId="0" xfId="61" applyFont="1" applyFill="1" applyBorder="1" applyAlignment="1">
      <alignment horizontal="left" vertical="top"/>
      <protection/>
    </xf>
    <xf numFmtId="0" fontId="21" fillId="0" borderId="0" xfId="61" applyFont="1" applyBorder="1" applyAlignment="1">
      <alignment horizontal="left" vertical="top"/>
      <protection/>
    </xf>
    <xf numFmtId="49" fontId="21" fillId="0" borderId="0" xfId="61" applyNumberFormat="1" applyFont="1" applyFill="1" applyBorder="1" applyAlignment="1" applyProtection="1">
      <alignment horizontal="left" vertical="center" wrapText="1"/>
      <protection locked="0"/>
    </xf>
    <xf numFmtId="49" fontId="21" fillId="0" borderId="0" xfId="61" applyNumberFormat="1" applyFont="1" applyBorder="1" applyAlignment="1" applyProtection="1">
      <alignment horizontal="left" vertical="center" wrapText="1"/>
      <protection locked="0"/>
    </xf>
    <xf numFmtId="49" fontId="20" fillId="0" borderId="0" xfId="61" applyNumberFormat="1" applyFont="1" applyFill="1" applyBorder="1" applyAlignment="1" applyProtection="1">
      <alignment horizontal="left" vertical="center"/>
      <protection/>
    </xf>
    <xf numFmtId="49" fontId="20" fillId="0" borderId="0" xfId="61" applyNumberFormat="1" applyFont="1" applyBorder="1" applyAlignment="1" applyProtection="1">
      <alignment horizontal="left" vertical="center"/>
      <protection/>
    </xf>
    <xf numFmtId="0" fontId="20" fillId="0" borderId="0" xfId="61" applyFont="1" applyFill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horizontal="left" vertical="center"/>
      <protection/>
    </xf>
    <xf numFmtId="4" fontId="20" fillId="0" borderId="0" xfId="61" applyNumberFormat="1" applyFont="1" applyFill="1" applyBorder="1" applyAlignment="1" applyProtection="1">
      <alignment horizontal="right" vertical="center" shrinkToFit="1"/>
      <protection hidden="1"/>
    </xf>
    <xf numFmtId="4" fontId="20" fillId="0" borderId="0" xfId="61" applyNumberFormat="1" applyFont="1" applyBorder="1" applyAlignment="1" applyProtection="1">
      <alignment horizontal="right" vertical="center" shrinkToFit="1"/>
      <protection hidden="1"/>
    </xf>
    <xf numFmtId="49" fontId="21" fillId="0" borderId="0" xfId="61" applyNumberFormat="1" applyFont="1" applyFill="1" applyBorder="1" applyAlignment="1" applyProtection="1">
      <alignment horizontal="left" vertical="center"/>
      <protection/>
    </xf>
    <xf numFmtId="49" fontId="21" fillId="0" borderId="0" xfId="61" applyNumberFormat="1" applyFont="1" applyBorder="1" applyAlignment="1" applyProtection="1">
      <alignment horizontal="left" vertical="center"/>
      <protection/>
    </xf>
    <xf numFmtId="4" fontId="21" fillId="0" borderId="0" xfId="61" applyNumberFormat="1" applyFont="1" applyBorder="1" applyAlignment="1" applyProtection="1">
      <alignment horizontal="center" vertical="center" shrinkToFit="1"/>
      <protection locked="0"/>
    </xf>
    <xf numFmtId="0" fontId="20" fillId="0" borderId="0" xfId="61" applyFont="1" applyFill="1" applyBorder="1" applyAlignment="1">
      <alignment horizontal="left" vertical="center" wrapText="1"/>
      <protection/>
    </xf>
    <xf numFmtId="0" fontId="20" fillId="0" borderId="10" xfId="61" applyFont="1" applyFill="1" applyBorder="1" applyAlignment="1">
      <alignment horizontal="left" vertical="top"/>
      <protection/>
    </xf>
    <xf numFmtId="4" fontId="20" fillId="0" borderId="10" xfId="61" applyNumberFormat="1" applyFont="1" applyFill="1" applyBorder="1" applyAlignment="1" applyProtection="1">
      <alignment horizontal="center" vertical="center"/>
      <protection/>
    </xf>
    <xf numFmtId="0" fontId="20" fillId="0" borderId="10" xfId="61" applyFont="1" applyBorder="1" applyAlignment="1">
      <alignment horizontal="center" vertical="center"/>
      <protection/>
    </xf>
    <xf numFmtId="0" fontId="20" fillId="0" borderId="32" xfId="61" applyFont="1" applyBorder="1" applyAlignment="1">
      <alignment horizontal="center" vertical="center"/>
      <protection/>
    </xf>
    <xf numFmtId="0" fontId="0" fillId="0" borderId="10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3" fillId="0" borderId="0" xfId="61" applyFont="1" applyAlignment="1">
      <alignment horizontal="left"/>
      <protection/>
    </xf>
    <xf numFmtId="0" fontId="14" fillId="0" borderId="0" xfId="61" applyFont="1" applyAlignment="1">
      <alignment horizontal="left" vertical="center" wrapText="1"/>
      <protection/>
    </xf>
    <xf numFmtId="0" fontId="2" fillId="0" borderId="0" xfId="52" applyFont="1" applyBorder="1" applyAlignment="1">
      <alignment horizontal="left" wrapText="1"/>
      <protection/>
    </xf>
    <xf numFmtId="0" fontId="2" fillId="0" borderId="0" xfId="52" applyFont="1" applyBorder="1" applyAlignment="1">
      <alignment horizontal="left"/>
      <protection/>
    </xf>
    <xf numFmtId="0" fontId="10" fillId="0" borderId="0" xfId="52" applyFont="1" applyBorder="1" applyAlignment="1">
      <alignment horizontal="right"/>
      <protection/>
    </xf>
    <xf numFmtId="0" fontId="9" fillId="0" borderId="0" xfId="52" applyFont="1" applyBorder="1" applyAlignment="1">
      <alignment horizontal="center"/>
      <protection/>
    </xf>
    <xf numFmtId="0" fontId="9" fillId="0" borderId="0" xfId="52" applyFont="1" applyBorder="1" applyAlignment="1">
      <alignment/>
      <protection/>
    </xf>
    <xf numFmtId="0" fontId="9" fillId="0" borderId="0" xfId="52" applyFont="1" applyFill="1" applyAlignment="1">
      <alignment horizontal="center" wrapText="1"/>
      <protection/>
    </xf>
    <xf numFmtId="0" fontId="9" fillId="0" borderId="0" xfId="52" applyFont="1" applyFill="1" applyBorder="1" applyAlignment="1">
      <alignment horizontal="center"/>
      <protection/>
    </xf>
    <xf numFmtId="0" fontId="9" fillId="0" borderId="0" xfId="52" applyFont="1" applyFill="1" applyBorder="1" applyAlignment="1">
      <alignment horizontal="left" wrapText="1"/>
      <protection/>
    </xf>
    <xf numFmtId="0" fontId="9" fillId="0" borderId="0" xfId="52" applyFont="1" applyFill="1" applyBorder="1" applyAlignment="1">
      <alignment horizontal="left"/>
      <protection/>
    </xf>
    <xf numFmtId="0" fontId="9" fillId="0" borderId="105" xfId="52" applyFont="1" applyFill="1" applyBorder="1" applyAlignment="1">
      <alignment horizontal="center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center" vertical="center"/>
      <protection/>
    </xf>
    <xf numFmtId="0" fontId="19" fillId="38" borderId="13" xfId="52" applyFont="1" applyFill="1" applyBorder="1" applyAlignment="1">
      <alignment horizontal="center"/>
      <protection/>
    </xf>
    <xf numFmtId="0" fontId="19" fillId="0" borderId="13" xfId="52" applyFont="1" applyFill="1" applyBorder="1" applyAlignment="1">
      <alignment/>
      <protection/>
    </xf>
    <xf numFmtId="0" fontId="11" fillId="0" borderId="13" xfId="52" applyFont="1" applyFill="1" applyBorder="1" applyAlignment="1">
      <alignment wrapText="1"/>
      <protection/>
    </xf>
    <xf numFmtId="0" fontId="11" fillId="0" borderId="13" xfId="52" applyFont="1" applyFill="1" applyBorder="1" applyAlignment="1">
      <alignment/>
      <protection/>
    </xf>
    <xf numFmtId="0" fontId="11" fillId="0" borderId="0" xfId="52" applyFont="1" applyFill="1" applyAlignment="1">
      <alignment/>
      <protection/>
    </xf>
    <xf numFmtId="0" fontId="111" fillId="0" borderId="0" xfId="0" applyFont="1" applyAlignment="1">
      <alignment/>
    </xf>
    <xf numFmtId="0" fontId="19" fillId="0" borderId="13" xfId="52" applyFont="1" applyFill="1" applyBorder="1" applyAlignment="1">
      <alignment wrapText="1"/>
      <protection/>
    </xf>
    <xf numFmtId="0" fontId="11" fillId="0" borderId="0" xfId="52" applyFont="1" applyFill="1" applyBorder="1" applyAlignment="1">
      <alignment horizontal="center" wrapText="1"/>
      <protection/>
    </xf>
    <xf numFmtId="0" fontId="11" fillId="0" borderId="0" xfId="52" applyFont="1" applyFill="1" applyBorder="1" applyAlignment="1">
      <alignment horizontal="center"/>
      <protection/>
    </xf>
    <xf numFmtId="0" fontId="11" fillId="0" borderId="0" xfId="52" applyFont="1" applyFill="1" applyBorder="1" applyAlignment="1">
      <alignment horizontal="left"/>
      <protection/>
    </xf>
    <xf numFmtId="0" fontId="10" fillId="0" borderId="13" xfId="52" applyFont="1" applyFill="1" applyBorder="1" applyAlignment="1">
      <alignment/>
      <protection/>
    </xf>
    <xf numFmtId="0" fontId="10" fillId="0" borderId="13" xfId="52" applyFont="1" applyFill="1" applyBorder="1" applyAlignment="1">
      <alignment wrapText="1"/>
      <protection/>
    </xf>
    <xf numFmtId="0" fontId="9" fillId="0" borderId="105" xfId="52" applyFont="1" applyBorder="1" applyAlignment="1">
      <alignment horizontal="center" wrapText="1"/>
      <protection/>
    </xf>
    <xf numFmtId="0" fontId="8" fillId="38" borderId="13" xfId="52" applyFont="1" applyFill="1" applyBorder="1" applyAlignment="1">
      <alignment horizontal="center"/>
      <protection/>
    </xf>
    <xf numFmtId="0" fontId="9" fillId="0" borderId="13" xfId="52" applyFont="1" applyFill="1" applyBorder="1" applyAlignment="1">
      <alignment/>
      <protection/>
    </xf>
    <xf numFmtId="0" fontId="10" fillId="0" borderId="106" xfId="52" applyFont="1" applyFill="1" applyBorder="1" applyAlignment="1">
      <alignment wrapText="1"/>
      <protection/>
    </xf>
    <xf numFmtId="0" fontId="2" fillId="0" borderId="107" xfId="52" applyBorder="1" applyAlignment="1">
      <alignment wrapText="1"/>
      <protection/>
    </xf>
    <xf numFmtId="0" fontId="2" fillId="0" borderId="108" xfId="52" applyBorder="1" applyAlignment="1">
      <alignment wrapText="1"/>
      <protection/>
    </xf>
    <xf numFmtId="0" fontId="10" fillId="0" borderId="0" xfId="52" applyFont="1" applyFill="1" applyAlignment="1">
      <alignment horizontal="left"/>
      <protection/>
    </xf>
    <xf numFmtId="0" fontId="109" fillId="0" borderId="0" xfId="0" applyFont="1" applyAlignment="1">
      <alignment horizontal="left"/>
    </xf>
    <xf numFmtId="0" fontId="10" fillId="0" borderId="0" xfId="52" applyFont="1" applyBorder="1" applyAlignment="1">
      <alignment horizontal="left" wrapText="1"/>
      <protection/>
    </xf>
    <xf numFmtId="0" fontId="10" fillId="0" borderId="0" xfId="52" applyFont="1" applyBorder="1" applyAlignment="1">
      <alignment horizontal="left"/>
      <protection/>
    </xf>
    <xf numFmtId="0" fontId="11" fillId="0" borderId="0" xfId="52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2" applyFont="1" applyFill="1" applyBorder="1" applyAlignment="1">
      <alignment horizontal="center" wrapText="1"/>
      <protection/>
    </xf>
    <xf numFmtId="0" fontId="9" fillId="38" borderId="13" xfId="52" applyFont="1" applyFill="1" applyBorder="1" applyAlignment="1">
      <alignment horizontal="center"/>
      <protection/>
    </xf>
    <xf numFmtId="0" fontId="19" fillId="0" borderId="0" xfId="52" applyFont="1" applyBorder="1" applyAlignment="1">
      <alignment horizontal="center"/>
      <protection/>
    </xf>
    <xf numFmtId="0" fontId="11" fillId="0" borderId="0" xfId="52" applyFont="1" applyBorder="1" applyAlignment="1">
      <alignment horizontal="center" wrapText="1"/>
      <protection/>
    </xf>
    <xf numFmtId="0" fontId="11" fillId="0" borderId="0" xfId="52" applyFont="1" applyBorder="1" applyAlignment="1">
      <alignment horizontal="center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0" fontId="9" fillId="38" borderId="109" xfId="52" applyFont="1" applyFill="1" applyBorder="1" applyAlignment="1">
      <alignment horizontal="center"/>
      <protection/>
    </xf>
    <xf numFmtId="0" fontId="9" fillId="0" borderId="0" xfId="52" applyFont="1" applyBorder="1" applyAlignment="1">
      <alignment horizontal="left"/>
      <protection/>
    </xf>
    <xf numFmtId="0" fontId="17" fillId="0" borderId="0" xfId="52" applyFont="1" applyFill="1" applyAlignment="1">
      <alignment/>
      <protection/>
    </xf>
    <xf numFmtId="0" fontId="15" fillId="38" borderId="10" xfId="52" applyFont="1" applyFill="1" applyBorder="1" applyAlignment="1">
      <alignment horizontal="center"/>
      <protection/>
    </xf>
    <xf numFmtId="0" fontId="15" fillId="38" borderId="10" xfId="52" applyFont="1" applyFill="1" applyBorder="1" applyAlignment="1">
      <alignment horizontal="center" vertical="center"/>
      <protection/>
    </xf>
    <xf numFmtId="0" fontId="9" fillId="0" borderId="0" xfId="52" applyFont="1" applyFill="1">
      <alignment/>
      <protection/>
    </xf>
    <xf numFmtId="0" fontId="17" fillId="0" borderId="0" xfId="52" applyFont="1" applyFill="1">
      <alignment/>
      <protection/>
    </xf>
    <xf numFmtId="0" fontId="2" fillId="0" borderId="0" xfId="56" applyFont="1" applyAlignment="1" applyProtection="1">
      <alignment horizontal="center"/>
      <protection/>
    </xf>
    <xf numFmtId="0" fontId="2" fillId="0" borderId="0" xfId="56" applyAlignment="1" applyProtection="1">
      <alignment horizontal="center"/>
      <protection/>
    </xf>
    <xf numFmtId="0" fontId="18" fillId="0" borderId="0" xfId="56" applyFont="1" applyAlignment="1" applyProtection="1">
      <alignment horizontal="center"/>
      <protection/>
    </xf>
    <xf numFmtId="0" fontId="11" fillId="0" borderId="110" xfId="52" applyFont="1" applyBorder="1" applyAlignment="1" applyProtection="1">
      <alignment horizontal="left" vertical="center" indent="1"/>
      <protection/>
    </xf>
    <xf numFmtId="0" fontId="11" fillId="0" borderId="11" xfId="52" applyFont="1" applyBorder="1" applyAlignment="1" applyProtection="1">
      <alignment horizontal="left" vertical="center" indent="1"/>
      <protection/>
    </xf>
    <xf numFmtId="0" fontId="11" fillId="0" borderId="65" xfId="52" applyFont="1" applyBorder="1" applyAlignment="1" applyProtection="1">
      <alignment horizontal="left" vertical="center" indent="1"/>
      <protection/>
    </xf>
    <xf numFmtId="0" fontId="11" fillId="0" borderId="46" xfId="52" applyFont="1" applyBorder="1" applyAlignment="1" applyProtection="1">
      <alignment horizontal="left" vertical="center" indent="1"/>
      <protection/>
    </xf>
    <xf numFmtId="0" fontId="19" fillId="0" borderId="110" xfId="52" applyFont="1" applyBorder="1" applyAlignment="1" applyProtection="1">
      <alignment horizontal="left" vertical="center"/>
      <protection/>
    </xf>
    <xf numFmtId="0" fontId="19" fillId="0" borderId="11" xfId="52" applyFont="1" applyBorder="1" applyAlignment="1" applyProtection="1">
      <alignment horizontal="left" vertical="center"/>
      <protection/>
    </xf>
    <xf numFmtId="0" fontId="19" fillId="0" borderId="65" xfId="52" applyFont="1" applyBorder="1" applyAlignment="1" applyProtection="1">
      <alignment horizontal="left" vertical="center"/>
      <protection/>
    </xf>
    <xf numFmtId="0" fontId="19" fillId="0" borderId="46" xfId="52" applyFont="1" applyBorder="1" applyAlignment="1" applyProtection="1">
      <alignment horizontal="left" vertical="center"/>
      <protection/>
    </xf>
    <xf numFmtId="0" fontId="19" fillId="0" borderId="110" xfId="52" applyFont="1" applyBorder="1" applyAlignment="1" applyProtection="1">
      <alignment horizontal="center" vertical="center"/>
      <protection/>
    </xf>
    <xf numFmtId="0" fontId="19" fillId="0" borderId="11" xfId="52" applyFont="1" applyBorder="1" applyAlignment="1" applyProtection="1">
      <alignment horizontal="center" vertical="center"/>
      <protection/>
    </xf>
    <xf numFmtId="0" fontId="19" fillId="0" borderId="58" xfId="52" applyFont="1" applyBorder="1" applyAlignment="1" applyProtection="1">
      <alignment horizontal="center" vertical="center"/>
      <protection/>
    </xf>
    <xf numFmtId="0" fontId="19" fillId="0" borderId="72" xfId="52" applyFont="1" applyBorder="1" applyAlignment="1" applyProtection="1">
      <alignment horizontal="center" vertical="center"/>
      <protection/>
    </xf>
    <xf numFmtId="0" fontId="16" fillId="33" borderId="111" xfId="52" applyFont="1" applyFill="1" applyBorder="1" applyAlignment="1" applyProtection="1">
      <alignment horizontal="center" vertical="center"/>
      <protection/>
    </xf>
    <xf numFmtId="0" fontId="2" fillId="0" borderId="57" xfId="52" applyBorder="1" applyAlignment="1">
      <alignment horizontal="center" vertical="center"/>
      <protection/>
    </xf>
    <xf numFmtId="0" fontId="34" fillId="0" borderId="22" xfId="52" applyFont="1" applyFill="1" applyBorder="1" applyAlignment="1" applyProtection="1">
      <alignment horizontal="center" vertical="center"/>
      <protection/>
    </xf>
    <xf numFmtId="0" fontId="35" fillId="0" borderId="10" xfId="52" applyFont="1" applyBorder="1" applyAlignment="1">
      <alignment horizontal="center" vertical="center"/>
      <protection/>
    </xf>
    <xf numFmtId="0" fontId="11" fillId="0" borderId="0" xfId="56" applyFont="1" applyAlignment="1" applyProtection="1">
      <alignment horizontal="center" wrapText="1"/>
      <protection/>
    </xf>
    <xf numFmtId="3" fontId="19" fillId="33" borderId="54" xfId="59" applyNumberFormat="1" applyFont="1" applyFill="1" applyBorder="1" applyAlignment="1" applyProtection="1">
      <alignment horizontal="center" vertical="center" wrapText="1"/>
      <protection/>
    </xf>
    <xf numFmtId="3" fontId="19" fillId="33" borderId="25" xfId="59" applyNumberFormat="1" applyFont="1" applyFill="1" applyBorder="1" applyAlignment="1" applyProtection="1">
      <alignment horizontal="center" vertical="center" wrapText="1"/>
      <protection/>
    </xf>
    <xf numFmtId="3" fontId="19" fillId="33" borderId="61" xfId="59" applyNumberFormat="1" applyFont="1" applyFill="1" applyBorder="1" applyAlignment="1" applyProtection="1">
      <alignment horizontal="center" vertical="center" wrapText="1"/>
      <protection/>
    </xf>
    <xf numFmtId="3" fontId="19" fillId="33" borderId="4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6" applyFont="1" applyAlignment="1">
      <alignment horizontal="center"/>
      <protection/>
    </xf>
    <xf numFmtId="0" fontId="40" fillId="0" borderId="0" xfId="56" applyFont="1" applyAlignment="1">
      <alignment horizontal="center"/>
      <protection/>
    </xf>
    <xf numFmtId="0" fontId="41" fillId="0" borderId="0" xfId="56" applyFont="1" applyAlignment="1">
      <alignment horizontal="center"/>
      <protection/>
    </xf>
    <xf numFmtId="0" fontId="8" fillId="0" borderId="0" xfId="56" applyFont="1" applyAlignment="1">
      <alignment horizontal="center"/>
      <protection/>
    </xf>
    <xf numFmtId="0" fontId="2" fillId="0" borderId="51" xfId="56" applyBorder="1" applyAlignment="1">
      <alignment horizontal="left"/>
      <protection/>
    </xf>
    <xf numFmtId="0" fontId="19" fillId="33" borderId="54" xfId="56" applyFont="1" applyFill="1" applyBorder="1" applyAlignment="1">
      <alignment horizontal="center" vertical="center"/>
      <protection/>
    </xf>
    <xf numFmtId="0" fontId="19" fillId="33" borderId="25" xfId="56" applyFont="1" applyFill="1" applyBorder="1" applyAlignment="1">
      <alignment horizontal="center" vertical="center"/>
      <protection/>
    </xf>
    <xf numFmtId="3" fontId="19" fillId="38" borderId="17" xfId="59" applyNumberFormat="1" applyFont="1" applyFill="1" applyBorder="1" applyAlignment="1" applyProtection="1">
      <alignment horizontal="center" vertical="center" wrapText="1"/>
      <protection/>
    </xf>
    <xf numFmtId="3" fontId="19" fillId="38" borderId="30" xfId="59" applyNumberFormat="1" applyFont="1" applyFill="1" applyBorder="1" applyAlignment="1" applyProtection="1">
      <alignment horizontal="center" vertical="center" wrapText="1"/>
      <protection/>
    </xf>
    <xf numFmtId="0" fontId="32" fillId="0" borderId="32" xfId="59" applyFont="1" applyBorder="1" applyAlignment="1" applyProtection="1">
      <alignment horizontal="center" vertical="center"/>
      <protection/>
    </xf>
    <xf numFmtId="0" fontId="32" fillId="0" borderId="12" xfId="59" applyFont="1" applyBorder="1" applyAlignment="1" applyProtection="1">
      <alignment horizontal="center" vertical="center"/>
      <protection/>
    </xf>
    <xf numFmtId="0" fontId="19" fillId="38" borderId="17" xfId="59" applyFont="1" applyFill="1" applyBorder="1" applyAlignment="1" applyProtection="1">
      <alignment horizontal="center" vertical="center" wrapText="1"/>
      <protection/>
    </xf>
    <xf numFmtId="0" fontId="19" fillId="38" borderId="30" xfId="59" applyFont="1" applyFill="1" applyBorder="1" applyAlignment="1" applyProtection="1">
      <alignment horizontal="center" vertical="center" wrapText="1"/>
      <protection/>
    </xf>
    <xf numFmtId="0" fontId="19" fillId="33" borderId="32" xfId="59" applyFont="1" applyFill="1" applyBorder="1" applyAlignment="1" applyProtection="1">
      <alignment horizontal="center" vertical="center"/>
      <protection/>
    </xf>
    <xf numFmtId="0" fontId="19" fillId="33" borderId="104" xfId="59" applyFont="1" applyFill="1" applyBorder="1" applyAlignment="1" applyProtection="1">
      <alignment horizontal="center" vertical="center"/>
      <protection/>
    </xf>
    <xf numFmtId="0" fontId="19" fillId="33" borderId="12" xfId="59" applyFont="1" applyFill="1" applyBorder="1" applyAlignment="1" applyProtection="1">
      <alignment horizontal="center" vertical="center"/>
      <protection/>
    </xf>
    <xf numFmtId="3" fontId="19" fillId="33" borderId="37" xfId="59" applyNumberFormat="1" applyFont="1" applyFill="1" applyBorder="1" applyAlignment="1" applyProtection="1">
      <alignment horizontal="center" vertical="center" wrapText="1"/>
      <protection/>
    </xf>
    <xf numFmtId="0" fontId="31" fillId="33" borderId="54" xfId="56" applyFont="1" applyFill="1" applyBorder="1" applyAlignment="1" applyProtection="1">
      <alignment horizontal="center" vertical="center" wrapText="1"/>
      <protection/>
    </xf>
    <xf numFmtId="0" fontId="31" fillId="33" borderId="30" xfId="56" applyFont="1" applyFill="1" applyBorder="1" applyAlignment="1" applyProtection="1">
      <alignment horizontal="center" vertical="center" wrapText="1"/>
      <protection/>
    </xf>
    <xf numFmtId="0" fontId="19" fillId="33" borderId="53" xfId="59" applyFont="1" applyFill="1" applyBorder="1" applyAlignment="1" applyProtection="1">
      <alignment horizontal="center" vertical="center" wrapText="1"/>
      <protection/>
    </xf>
    <xf numFmtId="0" fontId="19" fillId="33" borderId="35" xfId="59" applyFont="1" applyFill="1" applyBorder="1" applyAlignment="1" applyProtection="1">
      <alignment horizontal="center" vertical="center" wrapText="1"/>
      <protection/>
    </xf>
    <xf numFmtId="0" fontId="19" fillId="33" borderId="54" xfId="59" applyFont="1" applyFill="1" applyBorder="1" applyAlignment="1" applyProtection="1">
      <alignment horizontal="center" vertical="center" wrapText="1"/>
      <protection/>
    </xf>
    <xf numFmtId="0" fontId="31" fillId="33" borderId="54" xfId="59" applyFont="1" applyFill="1" applyBorder="1" applyAlignment="1" applyProtection="1">
      <alignment horizontal="center" vertical="center" wrapText="1"/>
      <protection/>
    </xf>
    <xf numFmtId="0" fontId="31" fillId="33" borderId="30" xfId="59" applyFont="1" applyFill="1" applyBorder="1" applyAlignment="1" applyProtection="1">
      <alignment horizontal="center" vertical="center" wrapText="1"/>
      <protection/>
    </xf>
    <xf numFmtId="0" fontId="30" fillId="0" borderId="89" xfId="58" applyBorder="1" applyAlignment="1">
      <alignment horizontal="center" wrapText="1"/>
      <protection/>
    </xf>
    <xf numFmtId="0" fontId="30" fillId="0" borderId="0" xfId="58" applyBorder="1" applyAlignment="1">
      <alignment horizontal="center" wrapText="1"/>
      <protection/>
    </xf>
    <xf numFmtId="0" fontId="48" fillId="0" borderId="53" xfId="58" applyFont="1" applyBorder="1" applyAlignment="1">
      <alignment horizontal="center" vertical="center"/>
      <protection/>
    </xf>
    <xf numFmtId="0" fontId="48" fillId="0" borderId="39" xfId="58" applyFont="1" applyBorder="1" applyAlignment="1">
      <alignment horizontal="center" vertical="center"/>
      <protection/>
    </xf>
    <xf numFmtId="0" fontId="47" fillId="0" borderId="89" xfId="58" applyFont="1" applyBorder="1" applyAlignment="1">
      <alignment horizontal="center" vertical="center" wrapText="1"/>
      <protection/>
    </xf>
    <xf numFmtId="0" fontId="47" fillId="0" borderId="51" xfId="58" applyFont="1" applyBorder="1" applyAlignment="1">
      <alignment horizontal="center" vertical="center" wrapText="1"/>
      <protection/>
    </xf>
    <xf numFmtId="0" fontId="30" fillId="0" borderId="53" xfId="58" applyFont="1" applyBorder="1" applyAlignment="1">
      <alignment horizontal="center" vertical="center"/>
      <protection/>
    </xf>
    <xf numFmtId="0" fontId="30" fillId="0" borderId="39" xfId="58" applyFont="1" applyBorder="1" applyAlignment="1">
      <alignment horizontal="center" vertical="center"/>
      <protection/>
    </xf>
    <xf numFmtId="0" fontId="44" fillId="0" borderId="69" xfId="58" applyFont="1" applyBorder="1" applyAlignment="1">
      <alignment horizontal="center" vertical="center" wrapText="1"/>
      <protection/>
    </xf>
    <xf numFmtId="0" fontId="44" fillId="0" borderId="72" xfId="58" applyFont="1" applyBorder="1" applyAlignment="1">
      <alignment horizontal="center" vertical="center" wrapText="1"/>
      <protection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2 2" xfId="54"/>
    <cellStyle name="Normalny 2 3" xfId="55"/>
    <cellStyle name="Normalny 2 4" xfId="56"/>
    <cellStyle name="Normalny 2 5" xfId="57"/>
    <cellStyle name="Normalny 3" xfId="58"/>
    <cellStyle name="Normalny_S.A." xfId="59"/>
    <cellStyle name="Normalny_zał. 12 Informacja dodatkowa excel" xfId="60"/>
    <cellStyle name="Normalny_ZAŁ.2+inwentaryzacja-1" xfId="61"/>
    <cellStyle name="Obliczenia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8592349"/>
        <c:axId val="56004550"/>
      </c:barChart>
      <c:catAx>
        <c:axId val="285923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004550"/>
        <c:crosses val="autoZero"/>
        <c:auto val="0"/>
        <c:lblOffset val="100"/>
        <c:tickLblSkip val="1"/>
        <c:noMultiLvlLbl val="0"/>
      </c:catAx>
      <c:valAx>
        <c:axId val="5600455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592349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Zakłady 
Budżetowe
0,24%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Pozostałe
3,63%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37</xdr:row>
      <xdr:rowOff>0</xdr:rowOff>
    </xdr:from>
    <xdr:to>
      <xdr:col>8</xdr:col>
      <xdr:colOff>533400</xdr:colOff>
      <xdr:row>37</xdr:row>
      <xdr:rowOff>0</xdr:rowOff>
    </xdr:to>
    <xdr:graphicFrame>
      <xdr:nvGraphicFramePr>
        <xdr:cNvPr id="1" name="Chart 19"/>
        <xdr:cNvGraphicFramePr/>
      </xdr:nvGraphicFramePr>
      <xdr:xfrm>
        <a:off x="152400" y="7010400"/>
        <a:ext cx="7086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37</xdr:row>
      <xdr:rowOff>0</xdr:rowOff>
    </xdr:from>
    <xdr:to>
      <xdr:col>8</xdr:col>
      <xdr:colOff>447675</xdr:colOff>
      <xdr:row>37</xdr:row>
      <xdr:rowOff>0</xdr:rowOff>
    </xdr:to>
    <xdr:graphicFrame>
      <xdr:nvGraphicFramePr>
        <xdr:cNvPr id="2" name="Chart 20"/>
        <xdr:cNvGraphicFramePr/>
      </xdr:nvGraphicFramePr>
      <xdr:xfrm>
        <a:off x="257175" y="7010400"/>
        <a:ext cx="6896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92"/>
  <sheetViews>
    <sheetView view="pageBreakPreview" zoomScaleSheetLayoutView="100" zoomScalePageLayoutView="0" workbookViewId="0" topLeftCell="A1">
      <selection activeCell="C84" sqref="C84"/>
    </sheetView>
  </sheetViews>
  <sheetFormatPr defaultColWidth="9.140625" defaultRowHeight="15"/>
  <cols>
    <col min="1" max="1" width="9.140625" style="4" customWidth="1"/>
    <col min="2" max="2" width="10.00390625" style="4" customWidth="1"/>
    <col min="3" max="3" width="124.57421875" style="4" customWidth="1"/>
    <col min="4" max="4" width="10.7109375" style="4" customWidth="1"/>
    <col min="5" max="16384" width="9.140625" style="4" customWidth="1"/>
  </cols>
  <sheetData>
    <row r="3" ht="15.75">
      <c r="C3" s="634" t="s">
        <v>638</v>
      </c>
    </row>
    <row r="4" spans="2:4" ht="15.75">
      <c r="B4" s="3"/>
      <c r="C4" s="762" t="s">
        <v>671</v>
      </c>
      <c r="D4" s="762"/>
    </row>
    <row r="5" spans="2:3" ht="21">
      <c r="B5" s="756" t="s">
        <v>651</v>
      </c>
      <c r="C5" s="757"/>
    </row>
    <row r="6" ht="15.75" thickBot="1">
      <c r="B6" s="5"/>
    </row>
    <row r="7" spans="2:6" ht="15" thickBot="1">
      <c r="B7" s="181" t="s">
        <v>37</v>
      </c>
      <c r="C7" s="182" t="s">
        <v>96</v>
      </c>
      <c r="F7" s="6"/>
    </row>
    <row r="8" spans="2:3" ht="15.75" thickBot="1">
      <c r="B8" s="183" t="s">
        <v>11</v>
      </c>
      <c r="C8" s="184"/>
    </row>
    <row r="9" spans="2:3" ht="15.75" thickBot="1">
      <c r="B9" s="183" t="s">
        <v>13</v>
      </c>
      <c r="C9" s="185" t="s">
        <v>97</v>
      </c>
    </row>
    <row r="10" spans="2:3" ht="15.75" thickBot="1">
      <c r="B10" s="183"/>
      <c r="C10" s="184" t="s">
        <v>683</v>
      </c>
    </row>
    <row r="11" spans="2:7" ht="15.75" thickBot="1">
      <c r="B11" s="183" t="s">
        <v>17</v>
      </c>
      <c r="C11" s="185" t="s">
        <v>98</v>
      </c>
      <c r="G11" s="6"/>
    </row>
    <row r="12" spans="2:7" ht="15.75" thickBot="1">
      <c r="B12" s="760"/>
      <c r="C12" s="185" t="s">
        <v>145</v>
      </c>
      <c r="G12" s="6"/>
    </row>
    <row r="13" spans="2:3" ht="18.75" customHeight="1" thickBot="1">
      <c r="B13" s="761"/>
      <c r="C13" s="184" t="s">
        <v>684</v>
      </c>
    </row>
    <row r="14" spans="2:3" ht="15.75" thickBot="1">
      <c r="B14" s="183" t="s">
        <v>19</v>
      </c>
      <c r="C14" s="185" t="s">
        <v>99</v>
      </c>
    </row>
    <row r="15" spans="2:3" ht="17.25" customHeight="1" thickBot="1">
      <c r="B15" s="760"/>
      <c r="C15" s="185" t="s">
        <v>145</v>
      </c>
    </row>
    <row r="16" spans="2:3" ht="18.75" customHeight="1" thickBot="1">
      <c r="B16" s="761"/>
      <c r="C16" s="184" t="s">
        <v>684</v>
      </c>
    </row>
    <row r="17" spans="2:3" ht="15.75" thickBot="1">
      <c r="B17" s="183" t="s">
        <v>21</v>
      </c>
      <c r="C17" s="185" t="s">
        <v>148</v>
      </c>
    </row>
    <row r="18" spans="2:3" ht="62.25" customHeight="1" thickBot="1">
      <c r="B18" s="183"/>
      <c r="C18" s="186" t="s">
        <v>703</v>
      </c>
    </row>
    <row r="19" spans="2:3" ht="21.75" customHeight="1" thickBot="1">
      <c r="B19" s="183" t="s">
        <v>29</v>
      </c>
      <c r="C19" s="185" t="s">
        <v>100</v>
      </c>
    </row>
    <row r="20" spans="2:3" ht="38.25" customHeight="1" thickBot="1">
      <c r="B20" s="183"/>
      <c r="C20" s="735" t="s">
        <v>685</v>
      </c>
    </row>
    <row r="21" spans="2:3" ht="31.5" customHeight="1" thickBot="1">
      <c r="B21" s="183" t="s">
        <v>50</v>
      </c>
      <c r="C21" s="186" t="s">
        <v>647</v>
      </c>
    </row>
    <row r="22" spans="2:3" ht="28.5" customHeight="1" thickBot="1">
      <c r="B22" s="183"/>
      <c r="C22" s="192" t="s">
        <v>686</v>
      </c>
    </row>
    <row r="23" spans="2:3" ht="36.75" customHeight="1" thickBot="1">
      <c r="B23" s="617" t="s">
        <v>52</v>
      </c>
      <c r="C23" s="186" t="s">
        <v>101</v>
      </c>
    </row>
    <row r="24" spans="2:3" ht="409.5" customHeight="1">
      <c r="B24" s="613"/>
      <c r="C24" s="758" t="s">
        <v>687</v>
      </c>
    </row>
    <row r="25" spans="2:3" ht="137.25" customHeight="1" thickBot="1">
      <c r="B25" s="183"/>
      <c r="C25" s="759"/>
    </row>
    <row r="26" spans="2:3" ht="20.25" customHeight="1" thickBot="1">
      <c r="B26" s="632" t="s">
        <v>102</v>
      </c>
      <c r="C26" s="633" t="s">
        <v>103</v>
      </c>
    </row>
    <row r="27" spans="2:4" ht="134.25" customHeight="1" thickBot="1">
      <c r="B27" s="183"/>
      <c r="C27" s="631" t="s">
        <v>705</v>
      </c>
      <c r="D27" s="630"/>
    </row>
    <row r="28" spans="2:3" ht="15" thickBot="1">
      <c r="B28" s="187" t="s">
        <v>45</v>
      </c>
      <c r="C28" s="184" t="s">
        <v>104</v>
      </c>
    </row>
    <row r="29" spans="2:3" ht="15.75" thickBot="1">
      <c r="B29" s="183" t="s">
        <v>11</v>
      </c>
      <c r="C29" s="185"/>
    </row>
    <row r="30" spans="2:3" ht="55.5" customHeight="1" thickBot="1">
      <c r="B30" s="188" t="s">
        <v>13</v>
      </c>
      <c r="C30" s="186" t="s">
        <v>359</v>
      </c>
    </row>
    <row r="31" spans="2:3" ht="18" customHeight="1" thickBot="1">
      <c r="B31" s="188"/>
      <c r="C31" s="193" t="s">
        <v>623</v>
      </c>
    </row>
    <row r="32" spans="2:3" ht="17.25" customHeight="1" thickBot="1">
      <c r="B32" s="188"/>
      <c r="C32" s="193" t="s">
        <v>706</v>
      </c>
    </row>
    <row r="33" spans="2:3" ht="40.5" customHeight="1" thickBot="1">
      <c r="B33" s="188" t="s">
        <v>17</v>
      </c>
      <c r="C33" s="616" t="s">
        <v>105</v>
      </c>
    </row>
    <row r="34" spans="2:3" ht="30.75" thickBot="1">
      <c r="B34" s="188"/>
      <c r="C34" s="193" t="s">
        <v>707</v>
      </c>
    </row>
    <row r="35" spans="2:3" ht="46.5" customHeight="1" thickBot="1">
      <c r="B35" s="188" t="s">
        <v>19</v>
      </c>
      <c r="C35" s="186" t="s">
        <v>106</v>
      </c>
    </row>
    <row r="36" spans="2:3" ht="27.75" customHeight="1" thickBot="1">
      <c r="B36" s="188"/>
      <c r="C36" s="193" t="s">
        <v>708</v>
      </c>
    </row>
    <row r="37" spans="2:3" ht="20.25" customHeight="1" thickBot="1">
      <c r="B37" s="188" t="s">
        <v>21</v>
      </c>
      <c r="C37" s="186" t="s">
        <v>107</v>
      </c>
    </row>
    <row r="38" spans="2:3" ht="15.75" thickBot="1">
      <c r="B38" s="188"/>
      <c r="C38" s="193" t="s">
        <v>709</v>
      </c>
    </row>
    <row r="39" spans="2:3" ht="44.25" customHeight="1" thickBot="1">
      <c r="B39" s="188" t="s">
        <v>23</v>
      </c>
      <c r="C39" s="193" t="s">
        <v>108</v>
      </c>
    </row>
    <row r="40" spans="2:3" ht="15.75" thickBot="1">
      <c r="B40" s="188"/>
      <c r="C40" s="193" t="s">
        <v>710</v>
      </c>
    </row>
    <row r="41" spans="2:3" ht="38.25" customHeight="1" thickBot="1">
      <c r="B41" s="188" t="s">
        <v>109</v>
      </c>
      <c r="C41" s="193" t="s">
        <v>110</v>
      </c>
    </row>
    <row r="42" spans="2:3" ht="15.75" thickBot="1">
      <c r="B42" s="188"/>
      <c r="C42" s="193" t="s">
        <v>711</v>
      </c>
    </row>
    <row r="43" spans="2:3" ht="47.25" customHeight="1" thickBot="1">
      <c r="B43" s="188" t="s">
        <v>111</v>
      </c>
      <c r="C43" s="193" t="s">
        <v>393</v>
      </c>
    </row>
    <row r="44" spans="2:3" ht="15.75" thickBot="1">
      <c r="B44" s="188"/>
      <c r="C44" s="193" t="s">
        <v>712</v>
      </c>
    </row>
    <row r="45" spans="2:3" ht="36" customHeight="1" thickBot="1">
      <c r="B45" s="188" t="s">
        <v>112</v>
      </c>
      <c r="C45" s="193" t="s">
        <v>113</v>
      </c>
    </row>
    <row r="46" spans="2:3" ht="15.75" thickBot="1">
      <c r="B46" s="188"/>
      <c r="C46" s="193" t="s">
        <v>713</v>
      </c>
    </row>
    <row r="47" spans="2:3" ht="34.5" customHeight="1" thickBot="1">
      <c r="B47" s="188" t="s">
        <v>114</v>
      </c>
      <c r="C47" s="193" t="s">
        <v>642</v>
      </c>
    </row>
    <row r="48" spans="2:3" ht="24.75" customHeight="1" thickBot="1">
      <c r="B48" s="189" t="s">
        <v>115</v>
      </c>
      <c r="C48" s="193" t="s">
        <v>62</v>
      </c>
    </row>
    <row r="49" spans="2:3" ht="15.75" thickBot="1">
      <c r="B49" s="189"/>
      <c r="C49" s="193"/>
    </row>
    <row r="50" spans="2:3" ht="23.25" customHeight="1" thickBot="1">
      <c r="B50" s="189" t="s">
        <v>116</v>
      </c>
      <c r="C50" s="193" t="s">
        <v>117</v>
      </c>
    </row>
    <row r="51" spans="2:3" ht="15.75" thickBot="1">
      <c r="B51" s="189"/>
      <c r="C51" s="193"/>
    </row>
    <row r="52" spans="2:3" ht="16.5" customHeight="1" thickBot="1">
      <c r="B52" s="189" t="s">
        <v>118</v>
      </c>
      <c r="C52" s="193" t="s">
        <v>64</v>
      </c>
    </row>
    <row r="53" spans="2:3" ht="15.75" thickBot="1">
      <c r="B53" s="188"/>
      <c r="C53" s="193" t="s">
        <v>714</v>
      </c>
    </row>
    <row r="54" spans="2:3" ht="48" customHeight="1" thickBot="1">
      <c r="B54" s="188" t="s">
        <v>119</v>
      </c>
      <c r="C54" s="193" t="s">
        <v>149</v>
      </c>
    </row>
    <row r="55" spans="2:3" ht="15.75" thickBot="1">
      <c r="B55" s="188"/>
      <c r="C55" s="193" t="s">
        <v>715</v>
      </c>
    </row>
    <row r="56" spans="2:3" ht="34.5" customHeight="1" thickBot="1">
      <c r="B56" s="188" t="s">
        <v>120</v>
      </c>
      <c r="C56" s="193" t="s">
        <v>121</v>
      </c>
    </row>
    <row r="57" spans="2:3" ht="15.75" thickBot="1">
      <c r="B57" s="188"/>
      <c r="C57" s="193" t="s">
        <v>716</v>
      </c>
    </row>
    <row r="58" spans="2:3" ht="51.75" customHeight="1" thickBot="1">
      <c r="B58" s="188" t="s">
        <v>122</v>
      </c>
      <c r="C58" s="193" t="s">
        <v>123</v>
      </c>
    </row>
    <row r="59" spans="2:3" ht="15.75" thickBot="1">
      <c r="B59" s="188"/>
      <c r="C59" s="193" t="s">
        <v>717</v>
      </c>
    </row>
    <row r="60" spans="2:3" ht="50.25" customHeight="1" thickBot="1">
      <c r="B60" s="188" t="s">
        <v>124</v>
      </c>
      <c r="C60" s="193" t="s">
        <v>125</v>
      </c>
    </row>
    <row r="61" spans="2:3" ht="15.75" thickBot="1">
      <c r="B61" s="188"/>
      <c r="C61" s="193" t="s">
        <v>718</v>
      </c>
    </row>
    <row r="62" spans="2:3" ht="24" customHeight="1" thickBot="1">
      <c r="B62" s="188" t="s">
        <v>126</v>
      </c>
      <c r="C62" s="193" t="s">
        <v>127</v>
      </c>
    </row>
    <row r="63" spans="2:3" ht="15.75" thickBot="1">
      <c r="B63" s="188"/>
      <c r="C63" s="193" t="s">
        <v>719</v>
      </c>
    </row>
    <row r="64" spans="2:3" ht="29.25" customHeight="1" thickBot="1">
      <c r="B64" s="188" t="s">
        <v>128</v>
      </c>
      <c r="C64" s="193" t="s">
        <v>129</v>
      </c>
    </row>
    <row r="65" spans="2:3" ht="15.75" thickBot="1">
      <c r="B65" s="188"/>
      <c r="C65" s="193" t="s">
        <v>397</v>
      </c>
    </row>
    <row r="66" spans="2:3" ht="15.75" thickBot="1">
      <c r="B66" s="183" t="s">
        <v>130</v>
      </c>
      <c r="C66" s="192" t="s">
        <v>103</v>
      </c>
    </row>
    <row r="67" spans="2:3" ht="15.75" thickBot="1">
      <c r="B67" s="183"/>
      <c r="C67" s="192"/>
    </row>
    <row r="68" spans="2:3" ht="15.75" thickBot="1">
      <c r="B68" s="188" t="s">
        <v>29</v>
      </c>
      <c r="C68" s="193"/>
    </row>
    <row r="69" spans="2:3" ht="24" customHeight="1" thickBot="1">
      <c r="B69" s="188" t="s">
        <v>90</v>
      </c>
      <c r="C69" s="193" t="s">
        <v>131</v>
      </c>
    </row>
    <row r="70" spans="2:3" ht="15.75" thickBot="1">
      <c r="B70" s="188"/>
      <c r="C70" s="193" t="s">
        <v>720</v>
      </c>
    </row>
    <row r="71" spans="2:3" ht="39.75" customHeight="1" thickBot="1">
      <c r="B71" s="190" t="s">
        <v>132</v>
      </c>
      <c r="C71" s="629" t="s">
        <v>133</v>
      </c>
    </row>
    <row r="72" spans="2:3" ht="15.75" thickBot="1">
      <c r="B72" s="188"/>
      <c r="C72" s="193" t="s">
        <v>721</v>
      </c>
    </row>
    <row r="73" spans="2:3" ht="38.25" customHeight="1" thickBot="1">
      <c r="B73" s="190" t="s">
        <v>134</v>
      </c>
      <c r="C73" s="629" t="s">
        <v>135</v>
      </c>
    </row>
    <row r="74" spans="2:3" ht="15.75" thickBot="1">
      <c r="B74" s="188"/>
      <c r="C74" s="193" t="s">
        <v>722</v>
      </c>
    </row>
    <row r="75" spans="2:3" ht="51" customHeight="1" thickBot="1">
      <c r="B75" s="188" t="s">
        <v>136</v>
      </c>
      <c r="C75" s="193" t="s">
        <v>137</v>
      </c>
    </row>
    <row r="76" spans="2:3" ht="15.75" thickBot="1">
      <c r="B76" s="188"/>
      <c r="C76" s="193" t="s">
        <v>146</v>
      </c>
    </row>
    <row r="77" spans="2:3" ht="15.75" thickBot="1">
      <c r="B77" s="183" t="s">
        <v>138</v>
      </c>
      <c r="C77" s="192" t="s">
        <v>349</v>
      </c>
    </row>
    <row r="78" spans="2:3" ht="15.75" thickBot="1">
      <c r="B78" s="183"/>
      <c r="C78" s="193" t="s">
        <v>723</v>
      </c>
    </row>
    <row r="79" spans="2:3" ht="15.75" thickBot="1">
      <c r="B79" s="183"/>
      <c r="C79" s="193"/>
    </row>
    <row r="80" spans="2:3" ht="38.25" customHeight="1" thickBot="1">
      <c r="B80" s="188" t="s">
        <v>50</v>
      </c>
      <c r="C80" s="193" t="s">
        <v>139</v>
      </c>
    </row>
    <row r="81" spans="2:3" ht="18.75" customHeight="1" thickBot="1">
      <c r="B81" s="188"/>
      <c r="C81" s="193" t="s">
        <v>398</v>
      </c>
    </row>
    <row r="82" spans="2:3" ht="15.75" thickBot="1">
      <c r="B82" s="190"/>
      <c r="C82" s="193"/>
    </row>
    <row r="83" spans="2:3" ht="15">
      <c r="B83" s="191"/>
      <c r="C83" s="191"/>
    </row>
    <row r="84" spans="2:3" ht="15">
      <c r="B84" s="191"/>
      <c r="C84" s="191"/>
    </row>
    <row r="85" spans="2:3" ht="15">
      <c r="B85" s="191"/>
      <c r="C85" s="191"/>
    </row>
    <row r="86" spans="2:3" ht="15">
      <c r="B86" s="191"/>
      <c r="C86" s="191"/>
    </row>
    <row r="87" spans="2:3" ht="15">
      <c r="B87" s="191"/>
      <c r="C87" s="191"/>
    </row>
    <row r="88" spans="2:3" ht="15">
      <c r="B88" s="191"/>
      <c r="C88" s="191"/>
    </row>
    <row r="89" spans="2:3" ht="15">
      <c r="B89" s="191"/>
      <c r="C89" s="191"/>
    </row>
    <row r="90" spans="2:4" ht="24">
      <c r="B90" s="7" t="s">
        <v>639</v>
      </c>
      <c r="C90" s="652" t="s">
        <v>641</v>
      </c>
      <c r="D90" s="627" t="s">
        <v>640</v>
      </c>
    </row>
    <row r="91" spans="2:4" ht="25.5">
      <c r="B91" s="8" t="s">
        <v>140</v>
      </c>
      <c r="C91" s="8" t="s">
        <v>141</v>
      </c>
      <c r="D91" s="628" t="s">
        <v>142</v>
      </c>
    </row>
    <row r="92" ht="15">
      <c r="B92" s="5"/>
    </row>
  </sheetData>
  <sheetProtection/>
  <mergeCells count="5">
    <mergeCell ref="B5:C5"/>
    <mergeCell ref="C24:C25"/>
    <mergeCell ref="B15:B16"/>
    <mergeCell ref="B12:B13"/>
    <mergeCell ref="C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1"/>
  <rowBreaks count="1" manualBreakCount="1">
    <brk id="25" min="1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H12"/>
  <sheetViews>
    <sheetView workbookViewId="0" topLeftCell="A1">
      <selection activeCell="C1" sqref="C1"/>
    </sheetView>
  </sheetViews>
  <sheetFormatPr defaultColWidth="9.140625" defaultRowHeight="15"/>
  <cols>
    <col min="2" max="2" width="5.8515625" style="0" customWidth="1"/>
    <col min="3" max="3" width="46.28125" style="0" customWidth="1"/>
    <col min="4" max="8" width="20.7109375" style="0" customWidth="1"/>
  </cols>
  <sheetData>
    <row r="1" ht="15.75">
      <c r="C1" s="618" t="s">
        <v>683</v>
      </c>
    </row>
    <row r="3" spans="2:8" ht="15.75">
      <c r="B3" s="765" t="s">
        <v>434</v>
      </c>
      <c r="C3" s="765"/>
      <c r="D3" s="765"/>
      <c r="E3" s="765"/>
      <c r="F3" s="765"/>
      <c r="G3" s="765"/>
      <c r="H3" s="765"/>
    </row>
    <row r="5" ht="15.75" thickBot="1"/>
    <row r="6" spans="2:8" ht="39.75" customHeight="1" thickBot="1">
      <c r="B6" s="689" t="s">
        <v>0</v>
      </c>
      <c r="C6" s="693" t="s">
        <v>54</v>
      </c>
      <c r="D6" s="690" t="s">
        <v>2</v>
      </c>
      <c r="E6" s="690" t="s">
        <v>55</v>
      </c>
      <c r="F6" s="690" t="s">
        <v>34</v>
      </c>
      <c r="G6" s="690" t="s">
        <v>35</v>
      </c>
      <c r="H6" s="692" t="s">
        <v>5</v>
      </c>
    </row>
    <row r="7" spans="2:8" ht="41.25" customHeight="1">
      <c r="B7" s="726" t="s">
        <v>11</v>
      </c>
      <c r="C7" s="225" t="s">
        <v>56</v>
      </c>
      <c r="D7" s="214">
        <f>D8+D9+D10+D11+D12</f>
        <v>0</v>
      </c>
      <c r="E7" s="214">
        <f>E8+E9+E10+E11+E12</f>
        <v>0</v>
      </c>
      <c r="F7" s="214">
        <f>F8+F9+F10+F11+F12</f>
        <v>0</v>
      </c>
      <c r="G7" s="214">
        <f>G8+G9+G10+G11+G12</f>
        <v>0</v>
      </c>
      <c r="H7" s="215">
        <f>D7+E7-F7-G7</f>
        <v>0</v>
      </c>
    </row>
    <row r="8" spans="2:8" ht="36.75" customHeight="1">
      <c r="B8" s="728" t="s">
        <v>13</v>
      </c>
      <c r="C8" s="155" t="s">
        <v>57</v>
      </c>
      <c r="D8" s="179"/>
      <c r="E8" s="179"/>
      <c r="F8" s="179"/>
      <c r="G8" s="179"/>
      <c r="H8" s="153"/>
    </row>
    <row r="9" spans="2:8" ht="41.25" customHeight="1">
      <c r="B9" s="728" t="s">
        <v>17</v>
      </c>
      <c r="C9" s="179" t="s">
        <v>58</v>
      </c>
      <c r="D9" s="179"/>
      <c r="E9" s="179"/>
      <c r="F9" s="179"/>
      <c r="G9" s="179"/>
      <c r="H9" s="153"/>
    </row>
    <row r="10" spans="2:8" ht="43.5" customHeight="1">
      <c r="B10" s="728" t="s">
        <v>19</v>
      </c>
      <c r="C10" s="179" t="s">
        <v>59</v>
      </c>
      <c r="D10" s="179"/>
      <c r="E10" s="179"/>
      <c r="F10" s="179"/>
      <c r="G10" s="179"/>
      <c r="H10" s="153"/>
    </row>
    <row r="11" spans="2:8" ht="35.25" customHeight="1">
      <c r="B11" s="728" t="s">
        <v>21</v>
      </c>
      <c r="C11" s="155" t="s">
        <v>60</v>
      </c>
      <c r="D11" s="155"/>
      <c r="E11" s="155"/>
      <c r="F11" s="155"/>
      <c r="G11" s="155"/>
      <c r="H11" s="156"/>
    </row>
    <row r="12" spans="2:8" ht="34.5" customHeight="1" thickBot="1">
      <c r="B12" s="732" t="s">
        <v>23</v>
      </c>
      <c r="C12" s="253" t="s">
        <v>8</v>
      </c>
      <c r="D12" s="253"/>
      <c r="E12" s="253"/>
      <c r="F12" s="253"/>
      <c r="G12" s="253"/>
      <c r="H12" s="254"/>
    </row>
  </sheetData>
  <sheetProtection/>
  <mergeCells count="1">
    <mergeCell ref="B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15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9.140625" style="0" customWidth="1"/>
    <col min="3" max="3" width="43.140625" style="0" customWidth="1"/>
    <col min="4" max="7" width="18.7109375" style="0" customWidth="1"/>
  </cols>
  <sheetData>
    <row r="1" ht="15.75">
      <c r="B1" s="618" t="s">
        <v>683</v>
      </c>
    </row>
    <row r="3" ht="17.25" customHeight="1"/>
    <row r="4" spans="2:7" ht="24" customHeight="1">
      <c r="B4" s="765" t="s">
        <v>643</v>
      </c>
      <c r="C4" s="765"/>
      <c r="D4" s="765"/>
      <c r="E4" s="765"/>
      <c r="F4" s="765"/>
      <c r="G4" s="765"/>
    </row>
    <row r="5" spans="2:7" ht="18" customHeight="1">
      <c r="B5" s="765" t="s">
        <v>660</v>
      </c>
      <c r="C5" s="765"/>
      <c r="D5" s="765"/>
      <c r="E5" s="765"/>
      <c r="F5" s="765"/>
      <c r="G5" s="765"/>
    </row>
    <row r="6" spans="2:7" ht="17.25" customHeight="1">
      <c r="B6" s="618"/>
      <c r="C6" s="618"/>
      <c r="D6" s="658"/>
      <c r="E6" s="658"/>
      <c r="F6" s="658"/>
      <c r="G6" s="658"/>
    </row>
    <row r="7" ht="15.75" thickBot="1"/>
    <row r="8" spans="2:7" ht="38.25" customHeight="1">
      <c r="B8" s="766" t="s">
        <v>0</v>
      </c>
      <c r="C8" s="768" t="s">
        <v>364</v>
      </c>
      <c r="D8" s="768" t="s">
        <v>365</v>
      </c>
      <c r="E8" s="768" t="s">
        <v>61</v>
      </c>
      <c r="F8" s="768"/>
      <c r="G8" s="770"/>
    </row>
    <row r="9" spans="2:7" ht="40.5" customHeight="1" thickBot="1">
      <c r="B9" s="767"/>
      <c r="C9" s="769"/>
      <c r="D9" s="769"/>
      <c r="E9" s="687" t="s">
        <v>62</v>
      </c>
      <c r="F9" s="687" t="s">
        <v>63</v>
      </c>
      <c r="G9" s="697" t="s">
        <v>64</v>
      </c>
    </row>
    <row r="10" spans="2:7" ht="39.75" customHeight="1">
      <c r="B10" s="621" t="s">
        <v>11</v>
      </c>
      <c r="C10" s="178" t="s">
        <v>394</v>
      </c>
      <c r="D10" s="606"/>
      <c r="E10" s="178"/>
      <c r="F10" s="178"/>
      <c r="G10" s="158"/>
    </row>
    <row r="11" spans="2:7" ht="39.75" customHeight="1" thickBot="1">
      <c r="B11" s="807" t="s">
        <v>404</v>
      </c>
      <c r="C11" s="808"/>
      <c r="D11" s="255"/>
      <c r="E11" s="255"/>
      <c r="F11" s="255"/>
      <c r="G11" s="256"/>
    </row>
    <row r="12" spans="2:7" ht="39.75" customHeight="1" thickBot="1" thickTop="1">
      <c r="B12" s="243" t="s">
        <v>29</v>
      </c>
      <c r="C12" s="216" t="s">
        <v>405</v>
      </c>
      <c r="D12" s="216"/>
      <c r="E12" s="216"/>
      <c r="F12" s="216"/>
      <c r="G12" s="217"/>
    </row>
    <row r="13" spans="2:7" ht="26.25" customHeight="1" thickBot="1">
      <c r="B13" s="776" t="s">
        <v>401</v>
      </c>
      <c r="C13" s="806"/>
      <c r="D13" s="267">
        <f>D10+D12</f>
        <v>0</v>
      </c>
      <c r="E13" s="267">
        <f>E10+E12</f>
        <v>0</v>
      </c>
      <c r="F13" s="267">
        <f>F10+F12</f>
        <v>0</v>
      </c>
      <c r="G13" s="213">
        <f>G10+G12</f>
        <v>0</v>
      </c>
    </row>
    <row r="15" ht="15.75">
      <c r="C15" s="268"/>
    </row>
  </sheetData>
  <sheetProtection/>
  <mergeCells count="8">
    <mergeCell ref="B4:G4"/>
    <mergeCell ref="B13:C13"/>
    <mergeCell ref="B8:B9"/>
    <mergeCell ref="C8:C9"/>
    <mergeCell ref="D8:D9"/>
    <mergeCell ref="E8:G8"/>
    <mergeCell ref="B11:C11"/>
    <mergeCell ref="B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G25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7.140625" style="0" customWidth="1"/>
    <col min="2" max="2" width="6.8515625" style="0" customWidth="1"/>
    <col min="3" max="3" width="9.421875" style="0" customWidth="1"/>
    <col min="4" max="4" width="31.421875" style="0" customWidth="1"/>
    <col min="5" max="6" width="30.7109375" style="0" customWidth="1"/>
    <col min="8" max="8" width="10.00390625" style="0" customWidth="1"/>
  </cols>
  <sheetData>
    <row r="1" ht="15.75">
      <c r="C1" s="618" t="s">
        <v>683</v>
      </c>
    </row>
    <row r="3" spans="3:6" ht="15.75">
      <c r="C3" s="809" t="s">
        <v>659</v>
      </c>
      <c r="D3" s="810"/>
      <c r="E3" s="810"/>
      <c r="F3" s="810"/>
    </row>
    <row r="5" ht="15.75" thickBot="1"/>
    <row r="6" spans="3:7" ht="39.75" customHeight="1">
      <c r="C6" s="698" t="s">
        <v>0</v>
      </c>
      <c r="D6" s="699" t="s">
        <v>367</v>
      </c>
      <c r="E6" s="699" t="s">
        <v>408</v>
      </c>
      <c r="F6" s="700" t="s">
        <v>409</v>
      </c>
      <c r="G6" s="199"/>
    </row>
    <row r="7" spans="3:7" ht="15.75" customHeight="1" hidden="1" thickBot="1">
      <c r="C7" s="659"/>
      <c r="D7" s="660"/>
      <c r="E7" s="660"/>
      <c r="F7" s="661"/>
      <c r="G7" s="199"/>
    </row>
    <row r="8" spans="3:7" ht="39.75" customHeight="1">
      <c r="C8" s="262" t="s">
        <v>11</v>
      </c>
      <c r="D8" s="226" t="s">
        <v>368</v>
      </c>
      <c r="E8" s="656">
        <v>0</v>
      </c>
      <c r="F8" s="657">
        <v>0</v>
      </c>
      <c r="G8" s="199"/>
    </row>
    <row r="9" spans="3:7" ht="39.75" customHeight="1" thickBot="1">
      <c r="C9" s="261" t="s">
        <v>29</v>
      </c>
      <c r="D9" s="203" t="s">
        <v>369</v>
      </c>
      <c r="E9" s="204">
        <v>0</v>
      </c>
      <c r="F9" s="205">
        <v>0</v>
      </c>
      <c r="G9" s="199"/>
    </row>
    <row r="10" ht="15.75">
      <c r="C10" s="200"/>
    </row>
    <row r="20" ht="15.75">
      <c r="F20" s="157"/>
    </row>
    <row r="21" ht="15.75">
      <c r="F21" s="157"/>
    </row>
    <row r="22" ht="15.75">
      <c r="F22" s="157"/>
    </row>
    <row r="23" ht="15.75">
      <c r="F23" s="157"/>
    </row>
    <row r="24" ht="15.75">
      <c r="F24" s="157"/>
    </row>
    <row r="25" ht="15.75">
      <c r="F25" s="157"/>
    </row>
  </sheetData>
  <sheetProtection/>
  <mergeCells count="1">
    <mergeCell ref="C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19"/>
  <sheetViews>
    <sheetView zoomScalePageLayoutView="0" workbookViewId="0" topLeftCell="A1">
      <selection activeCell="B1" sqref="B1"/>
    </sheetView>
  </sheetViews>
  <sheetFormatPr defaultColWidth="9.140625" defaultRowHeight="15"/>
  <cols>
    <col min="3" max="3" width="27.7109375" style="0" customWidth="1"/>
    <col min="4" max="7" width="18.7109375" style="0" customWidth="1"/>
    <col min="8" max="8" width="14.421875" style="0" customWidth="1"/>
  </cols>
  <sheetData>
    <row r="1" ht="15.75">
      <c r="B1" s="618" t="s">
        <v>683</v>
      </c>
    </row>
    <row r="4" spans="2:9" ht="18.75">
      <c r="B4" s="618" t="s">
        <v>435</v>
      </c>
      <c r="C4" s="157"/>
      <c r="D4" s="157"/>
      <c r="E4" s="157"/>
      <c r="F4" s="157"/>
      <c r="G4" s="157"/>
      <c r="H4" s="201"/>
      <c r="I4" s="201"/>
    </row>
    <row r="6" ht="15.75" thickBot="1"/>
    <row r="7" spans="2:7" ht="15">
      <c r="B7" s="811" t="s">
        <v>0</v>
      </c>
      <c r="C7" s="817" t="s">
        <v>395</v>
      </c>
      <c r="D7" s="817" t="s">
        <v>411</v>
      </c>
      <c r="E7" s="817" t="s">
        <v>412</v>
      </c>
      <c r="F7" s="813" t="s">
        <v>370</v>
      </c>
      <c r="G7" s="814"/>
    </row>
    <row r="8" spans="2:7" ht="17.25" customHeight="1" thickBot="1">
      <c r="B8" s="812"/>
      <c r="C8" s="783"/>
      <c r="D8" s="783"/>
      <c r="E8" s="783"/>
      <c r="F8" s="701" t="s">
        <v>371</v>
      </c>
      <c r="G8" s="702" t="s">
        <v>372</v>
      </c>
    </row>
    <row r="9" spans="2:7" ht="19.5" customHeight="1">
      <c r="B9" s="262" t="s">
        <v>11</v>
      </c>
      <c r="C9" s="226" t="s">
        <v>88</v>
      </c>
      <c r="D9" s="227">
        <v>0</v>
      </c>
      <c r="E9" s="227">
        <v>0</v>
      </c>
      <c r="F9" s="227">
        <v>0</v>
      </c>
      <c r="G9" s="228">
        <v>0</v>
      </c>
    </row>
    <row r="10" spans="2:7" ht="19.5" customHeight="1">
      <c r="B10" s="260" t="s">
        <v>29</v>
      </c>
      <c r="C10" s="202" t="s">
        <v>373</v>
      </c>
      <c r="D10" s="207">
        <v>0</v>
      </c>
      <c r="E10" s="207">
        <v>0</v>
      </c>
      <c r="F10" s="207">
        <v>0</v>
      </c>
      <c r="G10" s="208">
        <v>0</v>
      </c>
    </row>
    <row r="11" spans="2:7" ht="19.5" customHeight="1">
      <c r="B11" s="260" t="s">
        <v>90</v>
      </c>
      <c r="C11" s="232" t="s">
        <v>374</v>
      </c>
      <c r="D11" s="207"/>
      <c r="E11" s="207"/>
      <c r="F11" s="207"/>
      <c r="G11" s="208"/>
    </row>
    <row r="12" spans="2:7" ht="19.5" customHeight="1">
      <c r="B12" s="260" t="s">
        <v>132</v>
      </c>
      <c r="C12" s="232" t="s">
        <v>375</v>
      </c>
      <c r="D12" s="207"/>
      <c r="E12" s="207"/>
      <c r="F12" s="207"/>
      <c r="G12" s="208"/>
    </row>
    <row r="13" spans="2:7" ht="19.5" customHeight="1">
      <c r="B13" s="260" t="s">
        <v>50</v>
      </c>
      <c r="C13" s="232" t="s">
        <v>376</v>
      </c>
      <c r="D13" s="207">
        <v>0</v>
      </c>
      <c r="E13" s="207">
        <v>0</v>
      </c>
      <c r="F13" s="207">
        <v>0</v>
      </c>
      <c r="G13" s="208">
        <v>0</v>
      </c>
    </row>
    <row r="14" spans="2:7" ht="19.5" customHeight="1">
      <c r="B14" s="260" t="s">
        <v>52</v>
      </c>
      <c r="C14" s="232" t="s">
        <v>377</v>
      </c>
      <c r="D14" s="207">
        <v>0</v>
      </c>
      <c r="E14" s="207">
        <v>0</v>
      </c>
      <c r="F14" s="207">
        <v>0</v>
      </c>
      <c r="G14" s="208">
        <v>0</v>
      </c>
    </row>
    <row r="15" spans="2:7" ht="19.5" customHeight="1" thickBot="1">
      <c r="B15" s="263" t="s">
        <v>70</v>
      </c>
      <c r="C15" s="653" t="s">
        <v>378</v>
      </c>
      <c r="D15" s="229">
        <v>0</v>
      </c>
      <c r="E15" s="229">
        <v>0</v>
      </c>
      <c r="F15" s="229">
        <v>0</v>
      </c>
      <c r="G15" s="230">
        <v>0</v>
      </c>
    </row>
    <row r="16" spans="2:7" ht="21.75" customHeight="1" thickBot="1">
      <c r="B16" s="815" t="s">
        <v>410</v>
      </c>
      <c r="C16" s="816"/>
      <c r="D16" s="257">
        <f>D9+D10+D13+D14+D15</f>
        <v>0</v>
      </c>
      <c r="E16" s="257">
        <f>E9+E10+E13+E14+E15</f>
        <v>0</v>
      </c>
      <c r="F16" s="257">
        <f>F9+F10+F13+F14+F15</f>
        <v>0</v>
      </c>
      <c r="G16" s="258">
        <f>G9+G10+G13+G14+G15</f>
        <v>0</v>
      </c>
    </row>
    <row r="17" ht="16.5">
      <c r="B17" s="206"/>
    </row>
    <row r="19" ht="15.75">
      <c r="D19" s="157"/>
    </row>
  </sheetData>
  <sheetProtection/>
  <mergeCells count="6">
    <mergeCell ref="B7:B8"/>
    <mergeCell ref="F7:G7"/>
    <mergeCell ref="B16:C16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17"/>
  <sheetViews>
    <sheetView zoomScaleSheetLayoutView="88" zoomScalePageLayoutView="0" workbookViewId="0" topLeftCell="A1">
      <selection activeCell="C1" sqref="C1"/>
    </sheetView>
  </sheetViews>
  <sheetFormatPr defaultColWidth="9.140625" defaultRowHeight="15"/>
  <cols>
    <col min="2" max="2" width="5.28125" style="0" customWidth="1"/>
    <col min="3" max="3" width="40.140625" style="0" customWidth="1"/>
    <col min="4" max="4" width="30.7109375" style="0" customWidth="1"/>
    <col min="5" max="5" width="39.00390625" style="0" customWidth="1"/>
    <col min="7" max="7" width="33.140625" style="0" customWidth="1"/>
  </cols>
  <sheetData>
    <row r="1" ht="15.75">
      <c r="C1" s="618" t="s">
        <v>683</v>
      </c>
    </row>
    <row r="5" spans="2:7" ht="15.75">
      <c r="B5" s="765" t="s">
        <v>648</v>
      </c>
      <c r="C5" s="818"/>
      <c r="D5" s="818"/>
      <c r="E5" s="818"/>
      <c r="F5" s="819"/>
      <c r="G5" s="819"/>
    </row>
    <row r="7" ht="15.75" thickBot="1"/>
    <row r="8" spans="2:5" ht="40.5" customHeight="1" thickBot="1">
      <c r="B8" s="689" t="s">
        <v>0</v>
      </c>
      <c r="C8" s="690" t="s">
        <v>85</v>
      </c>
      <c r="D8" s="690" t="s">
        <v>86</v>
      </c>
      <c r="E8" s="692" t="s">
        <v>87</v>
      </c>
    </row>
    <row r="9" spans="2:5" ht="24" customHeight="1">
      <c r="B9" s="212" t="s">
        <v>11</v>
      </c>
      <c r="C9" s="194" t="s">
        <v>88</v>
      </c>
      <c r="D9" s="214">
        <v>0</v>
      </c>
      <c r="E9" s="215">
        <v>0</v>
      </c>
    </row>
    <row r="10" spans="2:5" ht="21.75" customHeight="1">
      <c r="B10" s="174" t="s">
        <v>29</v>
      </c>
      <c r="C10" s="151" t="s">
        <v>89</v>
      </c>
      <c r="D10" s="175">
        <v>0</v>
      </c>
      <c r="E10" s="173">
        <v>0</v>
      </c>
    </row>
    <row r="11" spans="2:5" ht="29.25" customHeight="1">
      <c r="B11" s="174" t="s">
        <v>90</v>
      </c>
      <c r="C11" s="151" t="s">
        <v>91</v>
      </c>
      <c r="D11" s="175"/>
      <c r="E11" s="173"/>
    </row>
    <row r="12" spans="2:5" ht="22.5" customHeight="1">
      <c r="B12" s="174" t="s">
        <v>50</v>
      </c>
      <c r="C12" s="151" t="s">
        <v>92</v>
      </c>
      <c r="D12" s="175">
        <v>0</v>
      </c>
      <c r="E12" s="173">
        <v>0</v>
      </c>
    </row>
    <row r="13" spans="2:5" ht="26.25" customHeight="1">
      <c r="B13" s="174" t="s">
        <v>52</v>
      </c>
      <c r="C13" s="151" t="s">
        <v>93</v>
      </c>
      <c r="D13" s="175">
        <v>0</v>
      </c>
      <c r="E13" s="173">
        <v>0</v>
      </c>
    </row>
    <row r="14" spans="2:5" ht="24.75" customHeight="1">
      <c r="B14" s="174" t="s">
        <v>70</v>
      </c>
      <c r="C14" s="179" t="s">
        <v>379</v>
      </c>
      <c r="D14" s="175">
        <v>0</v>
      </c>
      <c r="E14" s="173">
        <v>0</v>
      </c>
    </row>
    <row r="15" spans="2:5" ht="22.5" customHeight="1">
      <c r="B15" s="174" t="s">
        <v>94</v>
      </c>
      <c r="C15" s="179" t="s">
        <v>381</v>
      </c>
      <c r="D15" s="151"/>
      <c r="E15" s="153"/>
    </row>
    <row r="16" spans="2:5" ht="24" customHeight="1" thickBot="1">
      <c r="B16" s="210" t="s">
        <v>95</v>
      </c>
      <c r="C16" s="152" t="s">
        <v>380</v>
      </c>
      <c r="D16" s="152"/>
      <c r="E16" s="159"/>
    </row>
    <row r="17" spans="2:5" ht="26.25" customHeight="1" thickBot="1">
      <c r="B17" s="820" t="s">
        <v>410</v>
      </c>
      <c r="C17" s="821"/>
      <c r="D17" s="624">
        <f>D9+D10+D12+D13+D14</f>
        <v>0</v>
      </c>
      <c r="E17" s="647">
        <f>E9+E10+E12+E13+E14</f>
        <v>0</v>
      </c>
    </row>
  </sheetData>
  <sheetProtection/>
  <mergeCells count="2">
    <mergeCell ref="B5:G5"/>
    <mergeCell ref="B17:C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13"/>
  <sheetViews>
    <sheetView zoomScalePageLayoutView="0" workbookViewId="0" topLeftCell="A1">
      <selection activeCell="C1" sqref="C1"/>
    </sheetView>
  </sheetViews>
  <sheetFormatPr defaultColWidth="9.140625" defaultRowHeight="15"/>
  <cols>
    <col min="2" max="2" width="5.421875" style="0" customWidth="1"/>
    <col min="3" max="3" width="47.57421875" style="0" customWidth="1"/>
    <col min="4" max="6" width="22.7109375" style="0" customWidth="1"/>
  </cols>
  <sheetData>
    <row r="1" ht="15.75">
      <c r="C1" s="618" t="s">
        <v>683</v>
      </c>
    </row>
    <row r="4" spans="2:6" ht="15.75">
      <c r="B4" s="765" t="s">
        <v>436</v>
      </c>
      <c r="C4" s="818"/>
      <c r="D4" s="818"/>
      <c r="E4" s="818"/>
      <c r="F4" s="818"/>
    </row>
    <row r="6" ht="15.75" thickBot="1"/>
    <row r="7" spans="2:6" ht="54.75" customHeight="1" thickBot="1">
      <c r="B7" s="703" t="s">
        <v>0</v>
      </c>
      <c r="C7" s="693" t="s">
        <v>65</v>
      </c>
      <c r="D7" s="694" t="s">
        <v>382</v>
      </c>
      <c r="E7" s="694" t="s">
        <v>2</v>
      </c>
      <c r="F7" s="692" t="s">
        <v>409</v>
      </c>
    </row>
    <row r="8" spans="2:6" ht="34.5" customHeight="1">
      <c r="B8" s="212" t="s">
        <v>11</v>
      </c>
      <c r="C8" s="194" t="s">
        <v>66</v>
      </c>
      <c r="D8" s="221"/>
      <c r="E8" s="221"/>
      <c r="F8" s="195"/>
    </row>
    <row r="9" spans="2:6" ht="32.25" customHeight="1">
      <c r="B9" s="174" t="s">
        <v>29</v>
      </c>
      <c r="C9" s="151" t="s">
        <v>67</v>
      </c>
      <c r="D9" s="197"/>
      <c r="E9" s="197"/>
      <c r="F9" s="153"/>
    </row>
    <row r="10" spans="2:6" ht="30" customHeight="1">
      <c r="B10" s="174" t="s">
        <v>50</v>
      </c>
      <c r="C10" s="151" t="s">
        <v>68</v>
      </c>
      <c r="D10" s="197"/>
      <c r="E10" s="197"/>
      <c r="F10" s="153"/>
    </row>
    <row r="11" spans="2:6" ht="49.5" customHeight="1">
      <c r="B11" s="174" t="s">
        <v>52</v>
      </c>
      <c r="C11" s="151" t="s">
        <v>69</v>
      </c>
      <c r="D11" s="197"/>
      <c r="E11" s="197"/>
      <c r="F11" s="153"/>
    </row>
    <row r="12" spans="2:6" ht="24" customHeight="1" thickBot="1">
      <c r="B12" s="174" t="s">
        <v>70</v>
      </c>
      <c r="C12" s="151" t="s">
        <v>10</v>
      </c>
      <c r="D12" s="741" t="s">
        <v>688</v>
      </c>
      <c r="E12" s="743">
        <v>7615.47</v>
      </c>
      <c r="F12" s="744">
        <v>10176.38</v>
      </c>
    </row>
    <row r="13" spans="2:6" ht="21.75" customHeight="1" thickBot="1">
      <c r="B13" s="776" t="s">
        <v>410</v>
      </c>
      <c r="C13" s="777"/>
      <c r="D13" s="668" t="s">
        <v>358</v>
      </c>
      <c r="E13" s="745">
        <f>E8+E9+E10+E11+E12</f>
        <v>7615.47</v>
      </c>
      <c r="F13" s="746">
        <f>F8+F9+F10+F11+F12</f>
        <v>10176.38</v>
      </c>
    </row>
  </sheetData>
  <sheetProtection/>
  <mergeCells count="2">
    <mergeCell ref="B13:C13"/>
    <mergeCell ref="B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F11"/>
  <sheetViews>
    <sheetView zoomScalePageLayoutView="0" workbookViewId="0" topLeftCell="A1">
      <selection activeCell="C1" sqref="C1"/>
    </sheetView>
  </sheetViews>
  <sheetFormatPr defaultColWidth="9.140625" defaultRowHeight="15"/>
  <cols>
    <col min="2" max="2" width="5.57421875" style="0" customWidth="1"/>
    <col min="3" max="3" width="46.8515625" style="0" customWidth="1"/>
    <col min="4" max="6" width="22.7109375" style="0" customWidth="1"/>
  </cols>
  <sheetData>
    <row r="1" ht="15.75">
      <c r="C1" s="618" t="s">
        <v>683</v>
      </c>
    </row>
    <row r="4" spans="2:4" ht="15.75">
      <c r="B4" s="765" t="s">
        <v>437</v>
      </c>
      <c r="C4" s="818"/>
      <c r="D4" s="818"/>
    </row>
    <row r="5" ht="15.75">
      <c r="B5" s="157"/>
    </row>
    <row r="6" ht="15.75" thickBot="1"/>
    <row r="7" spans="2:6" ht="57.75" customHeight="1" thickBot="1">
      <c r="B7" s="689" t="s">
        <v>0</v>
      </c>
      <c r="C7" s="704" t="s">
        <v>71</v>
      </c>
      <c r="D7" s="694" t="s">
        <v>382</v>
      </c>
      <c r="E7" s="705" t="s">
        <v>408</v>
      </c>
      <c r="F7" s="692" t="s">
        <v>409</v>
      </c>
    </row>
    <row r="8" spans="2:6" ht="23.25" customHeight="1">
      <c r="B8" s="212" t="s">
        <v>11</v>
      </c>
      <c r="C8" s="238" t="s">
        <v>383</v>
      </c>
      <c r="D8" s="221"/>
      <c r="E8" s="740">
        <v>0</v>
      </c>
      <c r="F8" s="215">
        <v>0</v>
      </c>
    </row>
    <row r="9" spans="2:6" ht="24.75" customHeight="1">
      <c r="B9" s="174" t="s">
        <v>29</v>
      </c>
      <c r="C9" s="179" t="s">
        <v>384</v>
      </c>
      <c r="D9" s="197"/>
      <c r="E9" s="741">
        <v>0</v>
      </c>
      <c r="F9" s="173">
        <v>0</v>
      </c>
    </row>
    <row r="10" spans="2:6" ht="24" customHeight="1" thickBot="1">
      <c r="B10" s="622" t="s">
        <v>50</v>
      </c>
      <c r="C10" s="176" t="s">
        <v>385</v>
      </c>
      <c r="D10" s="198"/>
      <c r="E10" s="747">
        <v>0</v>
      </c>
      <c r="F10" s="742">
        <v>0</v>
      </c>
    </row>
    <row r="11" spans="2:6" ht="27" customHeight="1" thickBot="1">
      <c r="B11" s="776" t="s">
        <v>403</v>
      </c>
      <c r="C11" s="777"/>
      <c r="D11" s="668" t="s">
        <v>358</v>
      </c>
      <c r="E11" s="246">
        <f>E8+E9+E10</f>
        <v>0</v>
      </c>
      <c r="F11" s="213">
        <f>F8+F9+F10</f>
        <v>0</v>
      </c>
    </row>
  </sheetData>
  <sheetProtection/>
  <mergeCells count="2">
    <mergeCell ref="B11:C11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1:J14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6.8515625" style="0" customWidth="1"/>
    <col min="2" max="2" width="5.57421875" style="0" customWidth="1"/>
    <col min="3" max="3" width="5.140625" style="0" customWidth="1"/>
    <col min="4" max="4" width="25.7109375" style="0" customWidth="1"/>
    <col min="5" max="5" width="25.57421875" style="0" customWidth="1"/>
    <col min="6" max="6" width="25.7109375" style="0" customWidth="1"/>
  </cols>
  <sheetData>
    <row r="1" ht="15.75">
      <c r="D1" s="618" t="s">
        <v>683</v>
      </c>
    </row>
    <row r="4" spans="3:10" ht="38.25" customHeight="1">
      <c r="C4" s="809" t="s">
        <v>633</v>
      </c>
      <c r="D4" s="824"/>
      <c r="E4" s="824"/>
      <c r="F4" s="824"/>
      <c r="G4" s="211"/>
      <c r="H4" s="211"/>
      <c r="I4" s="211"/>
      <c r="J4" s="211"/>
    </row>
    <row r="6" ht="15.75" thickBot="1"/>
    <row r="7" spans="3:6" ht="39.75" customHeight="1" thickBot="1">
      <c r="C7" s="706" t="s">
        <v>0</v>
      </c>
      <c r="D7" s="707" t="s">
        <v>1</v>
      </c>
      <c r="E7" s="708" t="s">
        <v>408</v>
      </c>
      <c r="F7" s="709" t="s">
        <v>409</v>
      </c>
    </row>
    <row r="8" spans="3:6" ht="32.25" customHeight="1">
      <c r="C8" s="262" t="s">
        <v>11</v>
      </c>
      <c r="D8" s="232" t="s">
        <v>387</v>
      </c>
      <c r="E8" s="227">
        <v>0</v>
      </c>
      <c r="F8" s="228">
        <v>0</v>
      </c>
    </row>
    <row r="9" spans="3:6" ht="33" customHeight="1" thickBot="1">
      <c r="C9" s="654" t="s">
        <v>29</v>
      </c>
      <c r="D9" s="232" t="s">
        <v>386</v>
      </c>
      <c r="E9" s="207">
        <v>0</v>
      </c>
      <c r="F9" s="208">
        <v>0</v>
      </c>
    </row>
    <row r="10" spans="3:6" ht="26.25" customHeight="1" thickBot="1">
      <c r="C10" s="822" t="s">
        <v>401</v>
      </c>
      <c r="D10" s="823"/>
      <c r="E10" s="635">
        <f>E8+E9</f>
        <v>0</v>
      </c>
      <c r="F10" s="636">
        <f>F8+F9</f>
        <v>0</v>
      </c>
    </row>
    <row r="11" ht="15">
      <c r="C11" s="177"/>
    </row>
    <row r="14" ht="15">
      <c r="F14" s="231"/>
    </row>
  </sheetData>
  <sheetProtection/>
  <mergeCells count="2">
    <mergeCell ref="C10:D10"/>
    <mergeCell ref="C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1" sqref="C1"/>
    </sheetView>
  </sheetViews>
  <sheetFormatPr defaultColWidth="9.140625" defaultRowHeight="15"/>
  <cols>
    <col min="2" max="2" width="5.421875" style="0" customWidth="1"/>
    <col min="3" max="3" width="48.421875" style="0" customWidth="1"/>
    <col min="4" max="4" width="38.28125" style="0" customWidth="1"/>
  </cols>
  <sheetData>
    <row r="1" ht="15.75">
      <c r="C1" s="618" t="s">
        <v>683</v>
      </c>
    </row>
    <row r="4" spans="2:4" ht="15.75">
      <c r="B4" s="765" t="s">
        <v>449</v>
      </c>
      <c r="C4" s="819"/>
      <c r="D4" s="819"/>
    </row>
    <row r="6" ht="15.75" thickBot="1"/>
    <row r="7" spans="1:5" ht="35.25" customHeight="1" thickBot="1">
      <c r="A7" s="686"/>
      <c r="B7" s="710" t="s">
        <v>0</v>
      </c>
      <c r="C7" s="711" t="s">
        <v>72</v>
      </c>
      <c r="D7" s="692" t="s">
        <v>73</v>
      </c>
      <c r="E7" s="2"/>
    </row>
    <row r="8" spans="2:5" ht="30.75" customHeight="1">
      <c r="B8" s="648" t="s">
        <v>11</v>
      </c>
      <c r="C8" s="247" t="s">
        <v>406</v>
      </c>
      <c r="D8" s="748">
        <v>123935.25</v>
      </c>
      <c r="E8" s="2"/>
    </row>
    <row r="9" spans="2:5" ht="28.5" customHeight="1">
      <c r="B9" s="649" t="s">
        <v>29</v>
      </c>
      <c r="C9" s="248" t="s">
        <v>407</v>
      </c>
      <c r="D9" s="744">
        <v>42290.08</v>
      </c>
      <c r="E9" s="2"/>
    </row>
    <row r="10" spans="2:5" ht="32.25" customHeight="1" thickBot="1">
      <c r="B10" s="650" t="s">
        <v>50</v>
      </c>
      <c r="C10" s="249" t="s">
        <v>677</v>
      </c>
      <c r="D10" s="749">
        <v>1202.5</v>
      </c>
      <c r="E10" s="2"/>
    </row>
    <row r="11" spans="2:5" ht="26.25" customHeight="1" thickBot="1">
      <c r="B11" s="825" t="s">
        <v>403</v>
      </c>
      <c r="C11" s="804"/>
      <c r="D11" s="750">
        <f>D8+D9+D10</f>
        <v>167427.83000000002</v>
      </c>
      <c r="E11" s="2"/>
    </row>
  </sheetData>
  <sheetProtection/>
  <mergeCells count="2">
    <mergeCell ref="B11:C11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H12"/>
  <sheetViews>
    <sheetView zoomScalePageLayoutView="0" workbookViewId="0" topLeftCell="A1">
      <selection activeCell="C1" sqref="C1"/>
    </sheetView>
  </sheetViews>
  <sheetFormatPr defaultColWidth="9.140625" defaultRowHeight="15"/>
  <cols>
    <col min="2" max="2" width="4.28125" style="0" customWidth="1"/>
    <col min="3" max="3" width="31.140625" style="0" customWidth="1"/>
    <col min="4" max="8" width="17.7109375" style="0" customWidth="1"/>
  </cols>
  <sheetData>
    <row r="1" ht="15.75">
      <c r="C1" s="618" t="s">
        <v>683</v>
      </c>
    </row>
    <row r="4" spans="2:8" ht="15.75">
      <c r="B4" s="765" t="s">
        <v>438</v>
      </c>
      <c r="C4" s="765"/>
      <c r="D4" s="765"/>
      <c r="E4" s="765"/>
      <c r="F4" s="765"/>
      <c r="G4" s="765"/>
      <c r="H4" s="765"/>
    </row>
    <row r="6" ht="15.75" thickBot="1"/>
    <row r="7" spans="2:8" ht="59.25" customHeight="1" thickBot="1">
      <c r="B7" s="703" t="s">
        <v>0</v>
      </c>
      <c r="C7" s="693" t="s">
        <v>46</v>
      </c>
      <c r="D7" s="690" t="s">
        <v>32</v>
      </c>
      <c r="E7" s="690" t="s">
        <v>33</v>
      </c>
      <c r="F7" s="690" t="s">
        <v>34</v>
      </c>
      <c r="G7" s="690" t="s">
        <v>35</v>
      </c>
      <c r="H7" s="692" t="s">
        <v>36</v>
      </c>
    </row>
    <row r="8" spans="2:8" ht="26.25" customHeight="1">
      <c r="B8" s="212" t="s">
        <v>37</v>
      </c>
      <c r="C8" s="607" t="s">
        <v>47</v>
      </c>
      <c r="D8" s="214">
        <f>SUM(D9:D12)</f>
        <v>0</v>
      </c>
      <c r="E8" s="214">
        <f>SUM(E9:E12)</f>
        <v>0</v>
      </c>
      <c r="F8" s="214">
        <f>SUM(F9:F12)</f>
        <v>0</v>
      </c>
      <c r="G8" s="214">
        <f>SUM(G9:G12)</f>
        <v>0</v>
      </c>
      <c r="H8" s="215">
        <f>D8+E8-F8-G8</f>
        <v>0</v>
      </c>
    </row>
    <row r="9" spans="2:8" ht="24.75" customHeight="1">
      <c r="B9" s="174" t="s">
        <v>11</v>
      </c>
      <c r="C9" s="179" t="s">
        <v>48</v>
      </c>
      <c r="D9" s="179"/>
      <c r="E9" s="179"/>
      <c r="F9" s="179"/>
      <c r="G9" s="179"/>
      <c r="H9" s="153"/>
    </row>
    <row r="10" spans="2:8" ht="27" customHeight="1">
      <c r="B10" s="174" t="s">
        <v>29</v>
      </c>
      <c r="C10" s="179" t="s">
        <v>49</v>
      </c>
      <c r="D10" s="179"/>
      <c r="E10" s="179"/>
      <c r="F10" s="179"/>
      <c r="G10" s="179"/>
      <c r="H10" s="153"/>
    </row>
    <row r="11" spans="2:8" ht="27.75" customHeight="1">
      <c r="B11" s="174" t="s">
        <v>50</v>
      </c>
      <c r="C11" s="179" t="s">
        <v>51</v>
      </c>
      <c r="D11" s="179"/>
      <c r="E11" s="179"/>
      <c r="F11" s="179"/>
      <c r="G11" s="179"/>
      <c r="H11" s="153"/>
    </row>
    <row r="12" spans="2:8" ht="29.25" customHeight="1" thickBot="1">
      <c r="B12" s="622" t="s">
        <v>52</v>
      </c>
      <c r="C12" s="608" t="s">
        <v>53</v>
      </c>
      <c r="D12" s="608"/>
      <c r="E12" s="608"/>
      <c r="F12" s="608"/>
      <c r="G12" s="608"/>
      <c r="H12" s="154"/>
    </row>
  </sheetData>
  <sheetProtection/>
  <mergeCells count="1">
    <mergeCell ref="B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="75" zoomScaleNormal="75" zoomScaleSheetLayoutView="75" workbookViewId="0" topLeftCell="A1">
      <selection activeCell="A1" sqref="A1:D1"/>
    </sheetView>
  </sheetViews>
  <sheetFormatPr defaultColWidth="9.140625" defaultRowHeight="15"/>
  <cols>
    <col min="2" max="2" width="5.7109375" style="0" customWidth="1"/>
    <col min="3" max="3" width="41.7109375" style="0" customWidth="1"/>
    <col min="4" max="14" width="13.7109375" style="0" customWidth="1"/>
  </cols>
  <sheetData>
    <row r="1" spans="1:4" ht="28.5" customHeight="1">
      <c r="A1" s="772" t="s">
        <v>683</v>
      </c>
      <c r="B1" s="773"/>
      <c r="C1" s="773"/>
      <c r="D1" s="773"/>
    </row>
    <row r="2" spans="1:4" ht="18" customHeight="1">
      <c r="A2" s="734"/>
      <c r="B2" s="733"/>
      <c r="C2" s="733"/>
      <c r="D2" s="733"/>
    </row>
    <row r="3" spans="1:13" ht="15.75">
      <c r="A3" s="157"/>
      <c r="B3" s="765" t="s">
        <v>631</v>
      </c>
      <c r="C3" s="765"/>
      <c r="D3" s="765"/>
      <c r="E3" s="765"/>
      <c r="F3" s="765"/>
      <c r="G3" s="765"/>
      <c r="H3" s="765"/>
      <c r="I3" s="765"/>
      <c r="J3" s="765"/>
      <c r="K3" s="765"/>
      <c r="L3" s="765"/>
      <c r="M3" s="765"/>
    </row>
    <row r="5" ht="15.75" thickBot="1"/>
    <row r="6" spans="2:14" ht="15.75">
      <c r="B6" s="766" t="s">
        <v>0</v>
      </c>
      <c r="C6" s="768" t="s">
        <v>1</v>
      </c>
      <c r="D6" s="768" t="s">
        <v>2</v>
      </c>
      <c r="E6" s="768" t="s">
        <v>3</v>
      </c>
      <c r="F6" s="768"/>
      <c r="G6" s="768"/>
      <c r="H6" s="768"/>
      <c r="I6" s="768" t="s">
        <v>4</v>
      </c>
      <c r="J6" s="768"/>
      <c r="K6" s="768"/>
      <c r="L6" s="768"/>
      <c r="M6" s="770" t="s">
        <v>5</v>
      </c>
      <c r="N6" s="770" t="s">
        <v>673</v>
      </c>
    </row>
    <row r="7" spans="2:14" ht="129.75" customHeight="1" thickBot="1">
      <c r="B7" s="767"/>
      <c r="C7" s="769"/>
      <c r="D7" s="769"/>
      <c r="E7" s="687" t="s">
        <v>6</v>
      </c>
      <c r="F7" s="687" t="s">
        <v>7</v>
      </c>
      <c r="G7" s="687" t="s">
        <v>444</v>
      </c>
      <c r="H7" s="687" t="s">
        <v>8</v>
      </c>
      <c r="I7" s="687" t="s">
        <v>6</v>
      </c>
      <c r="J7" s="687" t="s">
        <v>9</v>
      </c>
      <c r="K7" s="687" t="s">
        <v>444</v>
      </c>
      <c r="L7" s="687" t="s">
        <v>8</v>
      </c>
      <c r="M7" s="771"/>
      <c r="N7" s="771"/>
    </row>
    <row r="8" spans="2:14" ht="30" customHeight="1">
      <c r="B8" s="212" t="s">
        <v>11</v>
      </c>
      <c r="C8" s="238" t="s">
        <v>12</v>
      </c>
      <c r="D8" s="214">
        <f>D9+D11+D12+D13+D14</f>
        <v>7419841.800000001</v>
      </c>
      <c r="E8" s="214">
        <f aca="true" t="shared" si="0" ref="E8:L8">E9+E11+E12+E13+E14</f>
        <v>0</v>
      </c>
      <c r="F8" s="214">
        <f t="shared" si="0"/>
        <v>12793.99</v>
      </c>
      <c r="G8" s="214">
        <f t="shared" si="0"/>
        <v>7077.42</v>
      </c>
      <c r="H8" s="214">
        <f t="shared" si="0"/>
        <v>2675.18</v>
      </c>
      <c r="I8" s="214">
        <f t="shared" si="0"/>
        <v>0</v>
      </c>
      <c r="J8" s="214">
        <f t="shared" si="0"/>
        <v>65637.64</v>
      </c>
      <c r="K8" s="214">
        <f t="shared" si="0"/>
        <v>0</v>
      </c>
      <c r="L8" s="214">
        <f t="shared" si="0"/>
        <v>0</v>
      </c>
      <c r="M8" s="215">
        <f aca="true" t="shared" si="1" ref="M8:M17">D8+E8+F8+G8+H8-I8-J8-K8-L8</f>
        <v>7376750.750000001</v>
      </c>
      <c r="N8" s="215"/>
    </row>
    <row r="9" spans="2:14" ht="35.25" customHeight="1">
      <c r="B9" s="174" t="s">
        <v>13</v>
      </c>
      <c r="C9" s="179" t="s">
        <v>14</v>
      </c>
      <c r="D9" s="175"/>
      <c r="E9" s="175"/>
      <c r="F9" s="175"/>
      <c r="G9" s="175"/>
      <c r="H9" s="175"/>
      <c r="I9" s="175"/>
      <c r="J9" s="175"/>
      <c r="K9" s="175"/>
      <c r="L9" s="175"/>
      <c r="M9" s="173">
        <f t="shared" si="1"/>
        <v>0</v>
      </c>
      <c r="N9" s="173"/>
    </row>
    <row r="10" spans="2:14" ht="54" customHeight="1">
      <c r="B10" s="174" t="s">
        <v>15</v>
      </c>
      <c r="C10" s="179" t="s">
        <v>16</v>
      </c>
      <c r="D10" s="175"/>
      <c r="E10" s="175"/>
      <c r="F10" s="175"/>
      <c r="G10" s="175"/>
      <c r="H10" s="175"/>
      <c r="I10" s="175"/>
      <c r="J10" s="175"/>
      <c r="K10" s="175"/>
      <c r="L10" s="175"/>
      <c r="M10" s="173">
        <f t="shared" si="1"/>
        <v>0</v>
      </c>
      <c r="N10" s="173"/>
    </row>
    <row r="11" spans="2:14" ht="42" customHeight="1">
      <c r="B11" s="174" t="s">
        <v>17</v>
      </c>
      <c r="C11" s="179" t="s">
        <v>18</v>
      </c>
      <c r="D11" s="175">
        <v>6034121.49</v>
      </c>
      <c r="E11" s="175"/>
      <c r="F11" s="175"/>
      <c r="G11" s="175"/>
      <c r="H11" s="175"/>
      <c r="I11" s="175"/>
      <c r="J11" s="175"/>
      <c r="K11" s="175"/>
      <c r="L11" s="175"/>
      <c r="M11" s="173">
        <f t="shared" si="1"/>
        <v>6034121.49</v>
      </c>
      <c r="N11" s="173"/>
    </row>
    <row r="12" spans="2:14" ht="36.75" customHeight="1">
      <c r="B12" s="174" t="s">
        <v>19</v>
      </c>
      <c r="C12" s="179" t="s">
        <v>20</v>
      </c>
      <c r="D12" s="175">
        <v>15300</v>
      </c>
      <c r="E12" s="175"/>
      <c r="F12" s="175"/>
      <c r="G12" s="175"/>
      <c r="H12" s="175"/>
      <c r="I12" s="175"/>
      <c r="J12" s="175"/>
      <c r="K12" s="175"/>
      <c r="L12" s="175"/>
      <c r="M12" s="173">
        <f t="shared" si="1"/>
        <v>15300</v>
      </c>
      <c r="N12" s="173"/>
    </row>
    <row r="13" spans="2:14" ht="34.5" customHeight="1">
      <c r="B13" s="174" t="s">
        <v>21</v>
      </c>
      <c r="C13" s="179" t="s">
        <v>22</v>
      </c>
      <c r="D13" s="175"/>
      <c r="E13" s="175"/>
      <c r="F13" s="175"/>
      <c r="G13" s="175"/>
      <c r="H13" s="175"/>
      <c r="I13" s="175"/>
      <c r="J13" s="175"/>
      <c r="K13" s="175"/>
      <c r="L13" s="175"/>
      <c r="M13" s="173">
        <f t="shared" si="1"/>
        <v>0</v>
      </c>
      <c r="N13" s="173"/>
    </row>
    <row r="14" spans="2:14" ht="35.25" customHeight="1">
      <c r="B14" s="174" t="s">
        <v>23</v>
      </c>
      <c r="C14" s="179" t="s">
        <v>24</v>
      </c>
      <c r="D14" s="175">
        <v>1370420.31</v>
      </c>
      <c r="E14" s="175"/>
      <c r="F14" s="175">
        <v>12793.99</v>
      </c>
      <c r="G14" s="175">
        <v>7077.42</v>
      </c>
      <c r="H14" s="175">
        <v>2675.18</v>
      </c>
      <c r="I14" s="175"/>
      <c r="J14" s="175">
        <v>65637.64</v>
      </c>
      <c r="K14" s="175"/>
      <c r="L14" s="175"/>
      <c r="M14" s="173">
        <f t="shared" si="1"/>
        <v>1327329.26</v>
      </c>
      <c r="N14" s="173"/>
    </row>
    <row r="15" spans="2:14" ht="35.25" customHeight="1">
      <c r="B15" s="210" t="s">
        <v>29</v>
      </c>
      <c r="C15" s="239" t="s">
        <v>176</v>
      </c>
      <c r="D15" s="241"/>
      <c r="E15" s="241"/>
      <c r="F15" s="241"/>
      <c r="G15" s="241"/>
      <c r="H15" s="241"/>
      <c r="I15" s="241"/>
      <c r="J15" s="241"/>
      <c r="K15" s="241"/>
      <c r="L15" s="241"/>
      <c r="M15" s="173">
        <f t="shared" si="1"/>
        <v>0</v>
      </c>
      <c r="N15" s="173"/>
    </row>
    <row r="16" spans="2:14" ht="35.25" customHeight="1">
      <c r="B16" s="174" t="s">
        <v>50</v>
      </c>
      <c r="C16" s="179" t="s">
        <v>362</v>
      </c>
      <c r="D16" s="241"/>
      <c r="E16" s="241"/>
      <c r="F16" s="241"/>
      <c r="G16" s="241"/>
      <c r="H16" s="241"/>
      <c r="I16" s="241"/>
      <c r="J16" s="241"/>
      <c r="K16" s="241"/>
      <c r="L16" s="241"/>
      <c r="M16" s="173">
        <f t="shared" si="1"/>
        <v>0</v>
      </c>
      <c r="N16" s="173"/>
    </row>
    <row r="17" spans="2:14" ht="37.5" customHeight="1" thickBot="1">
      <c r="B17" s="243" t="s">
        <v>52</v>
      </c>
      <c r="C17" s="216" t="s">
        <v>25</v>
      </c>
      <c r="D17" s="241">
        <v>50388.95</v>
      </c>
      <c r="E17" s="241"/>
      <c r="F17" s="241"/>
      <c r="G17" s="241"/>
      <c r="H17" s="241"/>
      <c r="I17" s="241"/>
      <c r="J17" s="241"/>
      <c r="K17" s="241"/>
      <c r="L17" s="241"/>
      <c r="M17" s="242">
        <f t="shared" si="1"/>
        <v>50388.95</v>
      </c>
      <c r="N17" s="623"/>
    </row>
    <row r="18" spans="2:14" ht="35.25" customHeight="1" thickBot="1">
      <c r="B18" s="774" t="s">
        <v>400</v>
      </c>
      <c r="C18" s="775"/>
      <c r="D18" s="237">
        <f>D8+D15+D16+D17</f>
        <v>7470230.750000001</v>
      </c>
      <c r="E18" s="237">
        <f aca="true" t="shared" si="2" ref="E18:M18">E8+E15+E16+E17</f>
        <v>0</v>
      </c>
      <c r="F18" s="237">
        <f t="shared" si="2"/>
        <v>12793.99</v>
      </c>
      <c r="G18" s="237">
        <f t="shared" si="2"/>
        <v>7077.42</v>
      </c>
      <c r="H18" s="237">
        <f t="shared" si="2"/>
        <v>2675.18</v>
      </c>
      <c r="I18" s="237">
        <f t="shared" si="2"/>
        <v>0</v>
      </c>
      <c r="J18" s="237">
        <f t="shared" si="2"/>
        <v>65637.64</v>
      </c>
      <c r="K18" s="237">
        <f t="shared" si="2"/>
        <v>0</v>
      </c>
      <c r="L18" s="237">
        <f t="shared" si="2"/>
        <v>0</v>
      </c>
      <c r="M18" s="213">
        <f t="shared" si="2"/>
        <v>7427139.700000001</v>
      </c>
      <c r="N18" s="213"/>
    </row>
    <row r="19" spans="2:14" ht="60" customHeight="1" thickBot="1">
      <c r="B19" s="763" t="s">
        <v>399</v>
      </c>
      <c r="C19" s="764"/>
      <c r="D19" s="677" t="s">
        <v>358</v>
      </c>
      <c r="E19" s="244" t="s">
        <v>358</v>
      </c>
      <c r="F19" s="244" t="s">
        <v>358</v>
      </c>
      <c r="G19" s="244"/>
      <c r="H19" s="244" t="s">
        <v>358</v>
      </c>
      <c r="I19" s="244" t="s">
        <v>358</v>
      </c>
      <c r="J19" s="244" t="s">
        <v>358</v>
      </c>
      <c r="K19" s="244"/>
      <c r="L19" s="244" t="s">
        <v>358</v>
      </c>
      <c r="M19" s="245" t="s">
        <v>358</v>
      </c>
      <c r="N19" s="245"/>
    </row>
    <row r="21" ht="15">
      <c r="B21" t="s">
        <v>445</v>
      </c>
    </row>
    <row r="22" ht="15">
      <c r="B22" t="s">
        <v>621</v>
      </c>
    </row>
    <row r="23" ht="16.5" customHeight="1">
      <c r="B23" t="s">
        <v>650</v>
      </c>
    </row>
  </sheetData>
  <sheetProtection/>
  <mergeCells count="11">
    <mergeCell ref="A1:D1"/>
    <mergeCell ref="N6:N7"/>
    <mergeCell ref="B18:C18"/>
    <mergeCell ref="B19:C19"/>
    <mergeCell ref="B3:M3"/>
    <mergeCell ref="B6:B7"/>
    <mergeCell ref="C6:C7"/>
    <mergeCell ref="D6:D7"/>
    <mergeCell ref="E6:H6"/>
    <mergeCell ref="I6:L6"/>
    <mergeCell ref="M6:M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F11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0.57421875" style="0" customWidth="1"/>
    <col min="2" max="2" width="7.28125" style="0" customWidth="1"/>
    <col min="3" max="3" width="44.140625" style="0" customWidth="1"/>
    <col min="4" max="4" width="35.421875" style="0" customWidth="1"/>
  </cols>
  <sheetData>
    <row r="1" ht="15.75">
      <c r="B1" s="618" t="s">
        <v>683</v>
      </c>
    </row>
    <row r="4" spans="3:5" ht="15.75">
      <c r="C4" s="618" t="s">
        <v>439</v>
      </c>
      <c r="D4" s="619"/>
      <c r="E4" s="619"/>
    </row>
    <row r="6" ht="15.75" thickBot="1"/>
    <row r="7" spans="2:4" ht="31.5" customHeight="1" thickBot="1">
      <c r="B7" s="722" t="s">
        <v>0</v>
      </c>
      <c r="C7" s="712" t="s">
        <v>72</v>
      </c>
      <c r="D7" s="713" t="s">
        <v>670</v>
      </c>
    </row>
    <row r="8" spans="2:4" ht="39.75" customHeight="1">
      <c r="B8" s="723" t="s">
        <v>11</v>
      </c>
      <c r="C8" s="637" t="s">
        <v>678</v>
      </c>
      <c r="D8" s="680">
        <v>0</v>
      </c>
    </row>
    <row r="9" spans="2:4" ht="19.5" customHeight="1">
      <c r="B9" s="724" t="s">
        <v>13</v>
      </c>
      <c r="C9" s="639" t="s">
        <v>388</v>
      </c>
      <c r="D9" s="681"/>
    </row>
    <row r="10" spans="2:6" ht="21.75" customHeight="1" thickBot="1">
      <c r="B10" s="725" t="s">
        <v>17</v>
      </c>
      <c r="C10" s="638" t="s">
        <v>389</v>
      </c>
      <c r="D10" s="682"/>
      <c r="F10" s="157"/>
    </row>
    <row r="11" ht="33" customHeight="1">
      <c r="B11" s="72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I8"/>
  <sheetViews>
    <sheetView zoomScaleSheetLayoutView="94" zoomScalePageLayoutView="0" workbookViewId="0" topLeftCell="A1">
      <selection activeCell="C1" sqref="C1"/>
    </sheetView>
  </sheetViews>
  <sheetFormatPr defaultColWidth="9.140625" defaultRowHeight="15"/>
  <cols>
    <col min="1" max="1" width="7.28125" style="0" customWidth="1"/>
    <col min="2" max="2" width="5.421875" style="0" customWidth="1"/>
    <col min="3" max="3" width="45.57421875" style="0" customWidth="1"/>
    <col min="4" max="4" width="25.421875" style="0" customWidth="1"/>
    <col min="5" max="5" width="8.8515625" style="0" customWidth="1"/>
    <col min="6" max="6" width="36.7109375" style="0" customWidth="1"/>
  </cols>
  <sheetData>
    <row r="1" spans="3:5" ht="15.75">
      <c r="C1" s="618" t="s">
        <v>683</v>
      </c>
      <c r="E1" s="157"/>
    </row>
    <row r="3" spans="2:9" ht="15.75">
      <c r="B3" s="826" t="s">
        <v>440</v>
      </c>
      <c r="C3" s="827"/>
      <c r="D3" s="827"/>
      <c r="E3" s="827"/>
      <c r="F3" s="827"/>
      <c r="G3" s="827"/>
      <c r="H3" s="827"/>
      <c r="I3" s="827"/>
    </row>
    <row r="5" ht="15.75" thickBot="1"/>
    <row r="6" spans="2:6" ht="34.5" customHeight="1" thickBot="1">
      <c r="B6" s="689" t="s">
        <v>0</v>
      </c>
      <c r="C6" s="690" t="s">
        <v>72</v>
      </c>
      <c r="D6" s="828" t="s">
        <v>661</v>
      </c>
      <c r="E6" s="829"/>
      <c r="F6" s="692" t="s">
        <v>662</v>
      </c>
    </row>
    <row r="7" spans="2:6" ht="37.5" customHeight="1">
      <c r="B7" s="212" t="s">
        <v>11</v>
      </c>
      <c r="C7" s="233" t="s">
        <v>390</v>
      </c>
      <c r="D7" s="830">
        <v>0</v>
      </c>
      <c r="E7" s="831"/>
      <c r="F7" s="195">
        <v>0</v>
      </c>
    </row>
    <row r="8" spans="2:6" ht="41.25" customHeight="1" thickBot="1">
      <c r="B8" s="622" t="s">
        <v>29</v>
      </c>
      <c r="C8" s="264" t="s">
        <v>396</v>
      </c>
      <c r="D8" s="832">
        <v>0</v>
      </c>
      <c r="E8" s="833"/>
      <c r="F8" s="154">
        <v>0</v>
      </c>
    </row>
  </sheetData>
  <sheetProtection/>
  <mergeCells count="4">
    <mergeCell ref="B3:I3"/>
    <mergeCell ref="D6:E6"/>
    <mergeCell ref="D7:E7"/>
    <mergeCell ref="D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D16"/>
  <sheetViews>
    <sheetView zoomScalePageLayoutView="0" workbookViewId="0" topLeftCell="A1">
      <selection activeCell="C1" sqref="C1"/>
    </sheetView>
  </sheetViews>
  <sheetFormatPr defaultColWidth="9.140625" defaultRowHeight="15"/>
  <cols>
    <col min="2" max="2" width="7.140625" style="0" customWidth="1"/>
    <col min="3" max="3" width="52.00390625" style="0" customWidth="1"/>
    <col min="4" max="4" width="25.421875" style="0" customWidth="1"/>
  </cols>
  <sheetData>
    <row r="1" ht="15.75">
      <c r="C1" s="618" t="s">
        <v>683</v>
      </c>
    </row>
    <row r="3" spans="2:4" ht="15.75">
      <c r="B3" s="618" t="s">
        <v>663</v>
      </c>
      <c r="C3" s="620"/>
      <c r="D3" s="619"/>
    </row>
    <row r="4" spans="2:4" ht="15.75" customHeight="1">
      <c r="B4" s="209"/>
      <c r="C4" s="209"/>
      <c r="D4" s="209"/>
    </row>
    <row r="6" ht="15.75" thickBot="1"/>
    <row r="7" spans="2:4" ht="21.75" customHeight="1" thickBot="1">
      <c r="B7" s="689" t="s">
        <v>0</v>
      </c>
      <c r="C7" s="690" t="s">
        <v>72</v>
      </c>
      <c r="D7" s="692" t="s">
        <v>289</v>
      </c>
    </row>
    <row r="8" spans="2:4" ht="24.75" customHeight="1">
      <c r="B8" s="212" t="s">
        <v>11</v>
      </c>
      <c r="C8" s="625" t="s">
        <v>350</v>
      </c>
      <c r="D8" s="215">
        <v>0</v>
      </c>
    </row>
    <row r="9" spans="2:4" ht="24" customHeight="1">
      <c r="B9" s="174" t="s">
        <v>13</v>
      </c>
      <c r="C9" s="179" t="s">
        <v>351</v>
      </c>
      <c r="D9" s="153"/>
    </row>
    <row r="10" spans="2:4" ht="24" customHeight="1">
      <c r="B10" s="174" t="s">
        <v>29</v>
      </c>
      <c r="C10" s="179" t="s">
        <v>355</v>
      </c>
      <c r="D10" s="173">
        <f>D11+D12+D13+D14</f>
        <v>0</v>
      </c>
    </row>
    <row r="11" spans="2:4" ht="33" customHeight="1">
      <c r="B11" s="174" t="s">
        <v>90</v>
      </c>
      <c r="C11" s="179" t="s">
        <v>354</v>
      </c>
      <c r="D11" s="153"/>
    </row>
    <row r="12" spans="2:4" ht="31.5" customHeight="1">
      <c r="B12" s="174" t="s">
        <v>132</v>
      </c>
      <c r="C12" s="249" t="s">
        <v>353</v>
      </c>
      <c r="D12" s="153"/>
    </row>
    <row r="13" spans="2:4" ht="34.5" customHeight="1">
      <c r="B13" s="210" t="s">
        <v>134</v>
      </c>
      <c r="C13" s="179" t="s">
        <v>352</v>
      </c>
      <c r="D13" s="153"/>
    </row>
    <row r="14" spans="2:4" ht="28.5" customHeight="1" thickBot="1">
      <c r="B14" s="643" t="s">
        <v>136</v>
      </c>
      <c r="C14" s="626" t="s">
        <v>10</v>
      </c>
      <c r="D14" s="154"/>
    </row>
    <row r="16" spans="2:3" ht="15.75">
      <c r="B16" s="834"/>
      <c r="C16" s="835"/>
    </row>
    <row r="17" ht="18.75" customHeight="1"/>
    <row r="18" ht="18.75" customHeight="1"/>
  </sheetData>
  <sheetProtection/>
  <mergeCells count="1">
    <mergeCell ref="B16:C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G16"/>
  <sheetViews>
    <sheetView zoomScalePageLayoutView="0" workbookViewId="0" topLeftCell="A1">
      <selection activeCell="C1" sqref="C1"/>
    </sheetView>
  </sheetViews>
  <sheetFormatPr defaultColWidth="9.140625" defaultRowHeight="15"/>
  <cols>
    <col min="2" max="2" width="6.7109375" style="0" customWidth="1"/>
    <col min="3" max="3" width="56.57421875" style="0" customWidth="1"/>
    <col min="4" max="4" width="26.140625" style="0" customWidth="1"/>
  </cols>
  <sheetData>
    <row r="1" ht="15.75">
      <c r="C1" s="618" t="s">
        <v>683</v>
      </c>
    </row>
    <row r="3" spans="2:7" ht="15.75">
      <c r="B3" s="618" t="s">
        <v>441</v>
      </c>
      <c r="C3" s="620"/>
      <c r="D3" s="619"/>
      <c r="E3" s="619"/>
      <c r="F3" s="619"/>
      <c r="G3" s="619"/>
    </row>
    <row r="5" ht="15.75" thickBot="1"/>
    <row r="6" spans="2:4" ht="28.5" customHeight="1" thickBot="1">
      <c r="B6" s="714" t="s">
        <v>0</v>
      </c>
      <c r="C6" s="715" t="s">
        <v>72</v>
      </c>
      <c r="D6" s="716" t="s">
        <v>289</v>
      </c>
    </row>
    <row r="7" spans="2:4" ht="33" customHeight="1">
      <c r="B7" s="640" t="s">
        <v>11</v>
      </c>
      <c r="C7" s="234" t="s">
        <v>356</v>
      </c>
      <c r="D7" s="662">
        <f>D8+D11+D14</f>
        <v>334.95</v>
      </c>
    </row>
    <row r="8" spans="2:4" ht="28.5" customHeight="1">
      <c r="B8" s="641" t="s">
        <v>13</v>
      </c>
      <c r="C8" s="235" t="s">
        <v>357</v>
      </c>
      <c r="D8" s="663">
        <f>SUM(D10,D9)</f>
        <v>334.95</v>
      </c>
    </row>
    <row r="9" spans="2:6" ht="28.5" customHeight="1">
      <c r="B9" s="641" t="s">
        <v>602</v>
      </c>
      <c r="C9" s="235" t="s">
        <v>607</v>
      </c>
      <c r="D9" s="663">
        <v>334.95</v>
      </c>
      <c r="F9" t="s">
        <v>38</v>
      </c>
    </row>
    <row r="10" spans="2:7" ht="28.5" customHeight="1">
      <c r="B10" s="641" t="s">
        <v>603</v>
      </c>
      <c r="C10" s="235" t="s">
        <v>608</v>
      </c>
      <c r="D10" s="664"/>
      <c r="G10" s="157"/>
    </row>
    <row r="11" spans="2:4" ht="30" customHeight="1">
      <c r="B11" s="641" t="s">
        <v>17</v>
      </c>
      <c r="C11" s="235" t="s">
        <v>391</v>
      </c>
      <c r="D11" s="663">
        <f>SUM(D12,D13)</f>
        <v>0</v>
      </c>
    </row>
    <row r="12" spans="2:4" ht="30" customHeight="1">
      <c r="B12" s="642" t="s">
        <v>604</v>
      </c>
      <c r="C12" s="602" t="s">
        <v>609</v>
      </c>
      <c r="D12" s="665"/>
    </row>
    <row r="13" spans="2:4" ht="30" customHeight="1">
      <c r="B13" s="642" t="s">
        <v>605</v>
      </c>
      <c r="C13" s="602" t="s">
        <v>610</v>
      </c>
      <c r="D13" s="665"/>
    </row>
    <row r="14" spans="2:4" ht="30" customHeight="1">
      <c r="B14" s="641" t="s">
        <v>19</v>
      </c>
      <c r="C14" s="235" t="s">
        <v>664</v>
      </c>
      <c r="D14" s="663">
        <f>SUM(D15,D16)</f>
        <v>0</v>
      </c>
    </row>
    <row r="15" spans="2:4" ht="30" customHeight="1">
      <c r="B15" s="645" t="s">
        <v>606</v>
      </c>
      <c r="C15" s="646" t="s">
        <v>611</v>
      </c>
      <c r="D15" s="666"/>
    </row>
    <row r="16" spans="2:4" ht="27" customHeight="1" thickBot="1">
      <c r="B16" s="644" t="s">
        <v>646</v>
      </c>
      <c r="C16" s="236" t="s">
        <v>612</v>
      </c>
      <c r="D16" s="667"/>
    </row>
    <row r="18" ht="18.75" customHeight="1"/>
    <row r="19" ht="18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1">
      <selection activeCell="A1" sqref="A1"/>
    </sheetView>
  </sheetViews>
  <sheetFormatPr defaultColWidth="9.140625" defaultRowHeight="15"/>
  <cols>
    <col min="1" max="4" width="9.140625" style="12" customWidth="1"/>
    <col min="5" max="5" width="10.421875" style="12" customWidth="1"/>
    <col min="6" max="16384" width="9.140625" style="12" customWidth="1"/>
  </cols>
  <sheetData>
    <row r="1" spans="1:23" ht="15.75">
      <c r="A1" s="9" t="s">
        <v>683</v>
      </c>
      <c r="B1" s="9"/>
      <c r="C1" s="9"/>
      <c r="D1" s="9"/>
      <c r="E1" s="10"/>
      <c r="F1" s="10"/>
      <c r="G1" s="843" t="s">
        <v>167</v>
      </c>
      <c r="H1" s="843"/>
      <c r="I1" s="843"/>
      <c r="J1" s="10"/>
      <c r="K1" s="10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</row>
    <row r="2" spans="1:23" ht="15.75">
      <c r="A2" s="10"/>
      <c r="B2" s="10"/>
      <c r="C2" s="10"/>
      <c r="D2" s="10"/>
      <c r="E2" s="10"/>
      <c r="F2" s="10"/>
      <c r="G2" s="843" t="s">
        <v>147</v>
      </c>
      <c r="H2" s="843"/>
      <c r="I2" s="843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  <c r="W2" s="11"/>
    </row>
    <row r="3" spans="1:23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  <c r="S3" s="11"/>
      <c r="T3" s="11"/>
      <c r="U3" s="11"/>
      <c r="V3" s="11"/>
      <c r="W3" s="11"/>
    </row>
    <row r="4" spans="1:23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</row>
    <row r="5" spans="1:23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</row>
    <row r="6" spans="1:23" ht="18.75">
      <c r="A6" s="844" t="s">
        <v>151</v>
      </c>
      <c r="B6" s="844"/>
      <c r="C6" s="844"/>
      <c r="D6" s="844"/>
      <c r="E6" s="844"/>
      <c r="F6" s="844"/>
      <c r="G6" s="844"/>
      <c r="H6" s="844"/>
      <c r="I6" s="844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ht="15.75">
      <c r="A7" s="838" t="s">
        <v>152</v>
      </c>
      <c r="B7" s="838"/>
      <c r="C7" s="838"/>
      <c r="D7" s="838"/>
      <c r="E7" s="838"/>
      <c r="F7" s="838"/>
      <c r="G7" s="838"/>
      <c r="H7" s="838"/>
      <c r="I7" s="838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ht="18" customHeight="1">
      <c r="A8" s="845"/>
      <c r="B8" s="845"/>
      <c r="C8" s="845"/>
      <c r="D8" s="845"/>
      <c r="E8" s="845"/>
      <c r="F8" s="845"/>
      <c r="G8" s="845"/>
      <c r="H8" s="845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</row>
    <row r="9" spans="1:23" ht="27" customHeight="1">
      <c r="A9" s="10" t="s">
        <v>153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ht="39.75" customHeight="1">
      <c r="A10" s="842" t="s">
        <v>689</v>
      </c>
      <c r="B10" s="842"/>
      <c r="C10" s="842"/>
      <c r="D10" s="842"/>
      <c r="E10" s="842"/>
      <c r="F10" s="842"/>
      <c r="G10" s="842"/>
      <c r="H10" s="842"/>
      <c r="I10" s="842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ht="51.75" customHeight="1">
      <c r="A11" s="840" t="s">
        <v>154</v>
      </c>
      <c r="B11" s="840"/>
      <c r="C11" s="840"/>
      <c r="D11" s="840"/>
      <c r="E11" s="840"/>
      <c r="F11" s="840"/>
      <c r="G11" s="840"/>
      <c r="H11" s="840"/>
      <c r="I11" s="840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s="15" customFormat="1" ht="15.75">
      <c r="A12" s="837" t="s">
        <v>155</v>
      </c>
      <c r="B12" s="837"/>
      <c r="C12" s="837"/>
      <c r="D12" s="837"/>
      <c r="E12" s="837"/>
      <c r="F12" s="837"/>
      <c r="G12" s="837"/>
      <c r="H12" s="837"/>
      <c r="I12" s="837"/>
      <c r="J12" s="13"/>
      <c r="K12" s="13"/>
      <c r="L12" s="13"/>
      <c r="M12" s="13"/>
      <c r="N12" s="13"/>
      <c r="O12" s="13"/>
      <c r="P12" s="13"/>
      <c r="Q12" s="14"/>
      <c r="R12" s="14"/>
      <c r="S12" s="14"/>
      <c r="T12" s="14"/>
      <c r="U12" s="14"/>
      <c r="V12" s="14"/>
      <c r="W12" s="14"/>
    </row>
    <row r="13" spans="1:23" ht="17.25" customHeight="1">
      <c r="A13" s="841" t="s">
        <v>156</v>
      </c>
      <c r="B13" s="841"/>
      <c r="C13" s="841"/>
      <c r="D13" s="841"/>
      <c r="E13" s="841"/>
      <c r="F13" s="841"/>
      <c r="G13" s="841"/>
      <c r="H13" s="841"/>
      <c r="I13" s="841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</row>
    <row r="14" spans="1:23" ht="15.75">
      <c r="A14" s="10" t="s">
        <v>157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ht="15.75">
      <c r="A15" s="10" t="s">
        <v>158</v>
      </c>
      <c r="B15" s="10"/>
      <c r="C15" s="10"/>
      <c r="D15" s="10"/>
      <c r="E15" s="16"/>
      <c r="F15" s="16"/>
      <c r="G15" s="16"/>
      <c r="H15" s="16"/>
      <c r="I15" s="16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ht="15.75">
      <c r="A16" s="10" t="s">
        <v>322</v>
      </c>
      <c r="B16" s="10"/>
      <c r="C16" s="10"/>
      <c r="D16" s="10"/>
      <c r="E16" s="16"/>
      <c r="F16" s="16"/>
      <c r="G16" s="16"/>
      <c r="H16" s="16"/>
      <c r="I16" s="16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</row>
    <row r="17" spans="1:23" ht="51" customHeight="1">
      <c r="A17" s="842" t="s">
        <v>159</v>
      </c>
      <c r="B17" s="842"/>
      <c r="C17" s="842"/>
      <c r="D17" s="842"/>
      <c r="E17" s="842"/>
      <c r="F17" s="842"/>
      <c r="G17" s="842"/>
      <c r="H17" s="842"/>
      <c r="I17" s="842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  <c r="U17" s="11"/>
      <c r="V17" s="11"/>
      <c r="W17" s="11"/>
    </row>
    <row r="18" spans="1:23" ht="33.75" customHeight="1">
      <c r="A18" s="842" t="s">
        <v>160</v>
      </c>
      <c r="B18" s="842"/>
      <c r="C18" s="842"/>
      <c r="D18" s="842"/>
      <c r="E18" s="842"/>
      <c r="F18" s="842"/>
      <c r="G18" s="842"/>
      <c r="H18" s="842"/>
      <c r="I18" s="842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ht="51" customHeight="1">
      <c r="A19" s="842" t="s">
        <v>161</v>
      </c>
      <c r="B19" s="842"/>
      <c r="C19" s="842"/>
      <c r="D19" s="842"/>
      <c r="E19" s="842"/>
      <c r="F19" s="842"/>
      <c r="G19" s="842"/>
      <c r="H19" s="842"/>
      <c r="I19" s="842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ht="24" customHeight="1">
      <c r="A20" s="837"/>
      <c r="B20" s="837"/>
      <c r="C20" s="837"/>
      <c r="D20" s="837"/>
      <c r="E20" s="837"/>
      <c r="F20" s="837"/>
      <c r="G20" s="837"/>
      <c r="H20" s="837"/>
      <c r="I20" s="837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ht="48" customHeight="1">
      <c r="A21" s="10" t="s">
        <v>162</v>
      </c>
      <c r="B21" s="10"/>
      <c r="C21" s="10"/>
      <c r="D21" s="10" t="s">
        <v>163</v>
      </c>
      <c r="E21" s="10"/>
      <c r="F21" s="10" t="s">
        <v>164</v>
      </c>
      <c r="G21" s="10" t="s">
        <v>165</v>
      </c>
      <c r="H21" s="10"/>
      <c r="I21" s="10" t="s">
        <v>166</v>
      </c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ht="33" customHeight="1">
      <c r="A22" s="838" t="s">
        <v>140</v>
      </c>
      <c r="B22" s="838"/>
      <c r="C22" s="838"/>
      <c r="D22" s="838" t="s">
        <v>416</v>
      </c>
      <c r="E22" s="838"/>
      <c r="F22" s="839" t="s">
        <v>417</v>
      </c>
      <c r="G22" s="839"/>
      <c r="H22" s="839"/>
      <c r="I22" s="839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  <c r="U22" s="11"/>
      <c r="V22" s="11"/>
      <c r="W22" s="11"/>
    </row>
    <row r="23" spans="1:23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  <c r="U23" s="11"/>
      <c r="V23" s="11"/>
      <c r="W23" s="11"/>
    </row>
    <row r="24" spans="1:23" ht="15.75">
      <c r="A24" s="836" t="s">
        <v>224</v>
      </c>
      <c r="B24" s="835"/>
      <c r="C24" s="835"/>
      <c r="D24" s="835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</sheetData>
  <sheetProtection/>
  <mergeCells count="17">
    <mergeCell ref="A19:I19"/>
    <mergeCell ref="G1:I1"/>
    <mergeCell ref="G2:I2"/>
    <mergeCell ref="A6:I6"/>
    <mergeCell ref="A7:I7"/>
    <mergeCell ref="A8:H8"/>
    <mergeCell ref="A10:I10"/>
    <mergeCell ref="A24:D24"/>
    <mergeCell ref="A20:I20"/>
    <mergeCell ref="A22:C22"/>
    <mergeCell ref="D22:E22"/>
    <mergeCell ref="F22:I22"/>
    <mergeCell ref="A11:I11"/>
    <mergeCell ref="A12:I12"/>
    <mergeCell ref="A13:I13"/>
    <mergeCell ref="A17:I17"/>
    <mergeCell ref="A18:I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68"/>
  <sheetViews>
    <sheetView view="pageBreakPreview" zoomScaleSheetLayoutView="100" zoomScalePageLayoutView="0" workbookViewId="0" topLeftCell="A1">
      <selection activeCell="C19" sqref="C19:E19"/>
    </sheetView>
  </sheetViews>
  <sheetFormatPr defaultColWidth="9.140625" defaultRowHeight="15"/>
  <cols>
    <col min="1" max="1" width="3.28125" style="17" customWidth="1"/>
    <col min="2" max="2" width="54.57421875" style="17" customWidth="1"/>
    <col min="3" max="3" width="8.00390625" style="17" customWidth="1"/>
    <col min="4" max="4" width="10.421875" style="17" customWidth="1"/>
    <col min="5" max="5" width="8.57421875" style="17" customWidth="1"/>
    <col min="6" max="6" width="24.8515625" style="17" customWidth="1"/>
    <col min="7" max="7" width="0.2890625" style="17" hidden="1" customWidth="1"/>
    <col min="8" max="8" width="9.140625" style="17" hidden="1" customWidth="1"/>
    <col min="9" max="9" width="0.42578125" style="17" hidden="1" customWidth="1"/>
    <col min="10" max="10" width="0.2890625" style="17" hidden="1" customWidth="1"/>
    <col min="11" max="11" width="14.28125" style="17" customWidth="1"/>
    <col min="12" max="12" width="10.00390625" style="17" customWidth="1"/>
    <col min="13" max="13" width="6.140625" style="17" customWidth="1"/>
    <col min="14" max="14" width="5.00390625" style="17" customWidth="1"/>
    <col min="15" max="16384" width="9.140625" style="17" customWidth="1"/>
  </cols>
  <sheetData>
    <row r="1" spans="2:7" ht="15.75">
      <c r="B1" s="9" t="s">
        <v>683</v>
      </c>
      <c r="C1" s="18"/>
      <c r="D1" s="18"/>
      <c r="E1" s="10"/>
      <c r="F1" s="683" t="s">
        <v>205</v>
      </c>
      <c r="G1" s="19"/>
    </row>
    <row r="2" spans="2:13" ht="14.25" customHeight="1">
      <c r="B2" s="20"/>
      <c r="C2" s="21"/>
      <c r="D2" s="22" t="s">
        <v>168</v>
      </c>
      <c r="E2" s="22"/>
      <c r="F2" s="684" t="s">
        <v>147</v>
      </c>
      <c r="G2" s="22"/>
      <c r="H2" s="23"/>
      <c r="I2" s="24"/>
      <c r="J2" s="24"/>
      <c r="K2" s="24"/>
      <c r="L2" s="24"/>
      <c r="M2" s="25"/>
    </row>
    <row r="3" spans="2:13" ht="14.25" customHeight="1">
      <c r="B3" s="20"/>
      <c r="C3" s="21"/>
      <c r="D3" s="22"/>
      <c r="E3" s="22"/>
      <c r="F3" s="26"/>
      <c r="G3" s="22"/>
      <c r="H3" s="23"/>
      <c r="I3" s="24"/>
      <c r="J3" s="24"/>
      <c r="K3" s="24"/>
      <c r="L3" s="24"/>
      <c r="M3" s="25"/>
    </row>
    <row r="4" spans="2:13" ht="14.25" customHeight="1">
      <c r="B4" s="21"/>
      <c r="C4" s="21"/>
      <c r="D4" s="22"/>
      <c r="E4" s="22"/>
      <c r="F4" s="26"/>
      <c r="G4" s="22"/>
      <c r="H4" s="23"/>
      <c r="I4" s="24"/>
      <c r="J4" s="24"/>
      <c r="K4" s="24"/>
      <c r="L4" s="24"/>
      <c r="M4" s="25"/>
    </row>
    <row r="5" spans="1:13" ht="30" customHeight="1">
      <c r="A5" s="849" t="s">
        <v>169</v>
      </c>
      <c r="B5" s="849"/>
      <c r="C5" s="849"/>
      <c r="D5" s="849"/>
      <c r="E5" s="849"/>
      <c r="F5" s="849"/>
      <c r="G5" s="22"/>
      <c r="H5" s="23"/>
      <c r="I5" s="24"/>
      <c r="J5" s="24"/>
      <c r="K5" s="24"/>
      <c r="L5" s="24"/>
      <c r="M5" s="25"/>
    </row>
    <row r="6" spans="2:13" ht="12.75" customHeight="1" hidden="1">
      <c r="B6" s="21"/>
      <c r="C6" s="21"/>
      <c r="D6" s="24"/>
      <c r="E6" s="24"/>
      <c r="F6" s="24"/>
      <c r="G6" s="24"/>
      <c r="H6" s="24"/>
      <c r="I6" s="24"/>
      <c r="J6" s="24"/>
      <c r="K6" s="24"/>
      <c r="L6" s="24"/>
      <c r="M6" s="27"/>
    </row>
    <row r="7" spans="1:13" ht="20.25" customHeight="1">
      <c r="A7" s="850" t="s">
        <v>170</v>
      </c>
      <c r="B7" s="850"/>
      <c r="C7" s="850"/>
      <c r="D7" s="850"/>
      <c r="E7" s="850"/>
      <c r="F7" s="850"/>
      <c r="G7" s="28"/>
      <c r="H7" s="28"/>
      <c r="I7" s="28"/>
      <c r="J7" s="28"/>
      <c r="K7" s="28"/>
      <c r="L7" s="28"/>
      <c r="M7" s="29"/>
    </row>
    <row r="8" spans="2:13" ht="12.75" customHeight="1" hidden="1">
      <c r="B8" s="30"/>
      <c r="C8" s="31"/>
      <c r="D8" s="28"/>
      <c r="E8" s="28"/>
      <c r="F8" s="28"/>
      <c r="G8" s="28"/>
      <c r="H8" s="28"/>
      <c r="I8" s="28"/>
      <c r="J8" s="28"/>
      <c r="K8" s="28"/>
      <c r="L8" s="28"/>
      <c r="M8" s="32"/>
    </row>
    <row r="9" spans="2:13" ht="12.75" customHeight="1" hidden="1">
      <c r="B9" s="33"/>
      <c r="C9" s="33"/>
      <c r="D9" s="28"/>
      <c r="E9" s="28"/>
      <c r="F9" s="28"/>
      <c r="G9" s="28"/>
      <c r="H9" s="28"/>
      <c r="I9" s="28"/>
      <c r="J9" s="28"/>
      <c r="K9" s="28"/>
      <c r="L9" s="28"/>
      <c r="M9" s="27"/>
    </row>
    <row r="10" spans="1:13" ht="12.75" customHeight="1">
      <c r="A10" s="851" t="s">
        <v>0</v>
      </c>
      <c r="B10" s="852" t="s">
        <v>171</v>
      </c>
      <c r="C10" s="853" t="s">
        <v>172</v>
      </c>
      <c r="D10" s="852"/>
      <c r="E10" s="852"/>
      <c r="F10" s="853" t="s">
        <v>173</v>
      </c>
      <c r="G10" s="860"/>
      <c r="H10" s="860"/>
      <c r="I10" s="860"/>
      <c r="J10" s="860"/>
      <c r="K10" s="862"/>
      <c r="L10" s="862"/>
      <c r="M10" s="860"/>
    </row>
    <row r="11" spans="1:13" ht="12.75">
      <c r="A11" s="851"/>
      <c r="B11" s="852"/>
      <c r="C11" s="852"/>
      <c r="D11" s="852"/>
      <c r="E11" s="852"/>
      <c r="F11" s="852"/>
      <c r="G11" s="861"/>
      <c r="H11" s="861"/>
      <c r="I11" s="861"/>
      <c r="J11" s="861"/>
      <c r="K11" s="862"/>
      <c r="L11" s="861"/>
      <c r="M11" s="861"/>
    </row>
    <row r="12" spans="1:13" ht="9" customHeight="1">
      <c r="A12" s="851"/>
      <c r="B12" s="852"/>
      <c r="C12" s="852"/>
      <c r="D12" s="852"/>
      <c r="E12" s="852"/>
      <c r="F12" s="852"/>
      <c r="G12" s="861"/>
      <c r="H12" s="861"/>
      <c r="I12" s="861"/>
      <c r="J12" s="861"/>
      <c r="K12" s="862"/>
      <c r="L12" s="861"/>
      <c r="M12" s="861"/>
    </row>
    <row r="13" spans="1:13" ht="13.5">
      <c r="A13" s="37">
        <f>A11+1</f>
        <v>1</v>
      </c>
      <c r="B13" s="34" t="s">
        <v>25</v>
      </c>
      <c r="C13" s="863" t="s">
        <v>690</v>
      </c>
      <c r="D13" s="864"/>
      <c r="E13" s="865"/>
      <c r="F13" s="754">
        <v>44196</v>
      </c>
      <c r="G13" s="856"/>
      <c r="H13" s="856"/>
      <c r="I13" s="856"/>
      <c r="J13" s="856"/>
      <c r="K13" s="36"/>
      <c r="L13" s="858"/>
      <c r="M13" s="858"/>
    </row>
    <row r="14" spans="1:13" ht="13.5">
      <c r="A14" s="37">
        <f aca="true" t="shared" si="0" ref="A14:A31">A13+1</f>
        <v>2</v>
      </c>
      <c r="B14" s="34" t="s">
        <v>14</v>
      </c>
      <c r="C14" s="866" t="s">
        <v>704</v>
      </c>
      <c r="D14" s="867"/>
      <c r="E14" s="867"/>
      <c r="F14" s="35"/>
      <c r="G14" s="846"/>
      <c r="H14" s="846"/>
      <c r="I14" s="846"/>
      <c r="J14" s="846"/>
      <c r="K14" s="38"/>
      <c r="L14" s="847"/>
      <c r="M14" s="848"/>
    </row>
    <row r="15" spans="1:13" ht="25.5" customHeight="1">
      <c r="A15" s="37">
        <f t="shared" si="0"/>
        <v>3</v>
      </c>
      <c r="B15" s="161" t="s">
        <v>323</v>
      </c>
      <c r="C15" s="866" t="s">
        <v>704</v>
      </c>
      <c r="D15" s="867"/>
      <c r="E15" s="867"/>
      <c r="F15" s="162"/>
      <c r="G15" s="160"/>
      <c r="H15" s="160"/>
      <c r="I15" s="160"/>
      <c r="J15" s="160"/>
      <c r="K15" s="38"/>
      <c r="L15" s="38"/>
      <c r="M15" s="44"/>
    </row>
    <row r="16" spans="1:13" ht="13.5">
      <c r="A16" s="37">
        <f t="shared" si="0"/>
        <v>4</v>
      </c>
      <c r="B16" s="34" t="s">
        <v>174</v>
      </c>
      <c r="C16" s="854" t="s">
        <v>690</v>
      </c>
      <c r="D16" s="855"/>
      <c r="E16" s="855"/>
      <c r="F16" s="754">
        <v>44196</v>
      </c>
      <c r="G16" s="856"/>
      <c r="H16" s="857"/>
      <c r="I16" s="857"/>
      <c r="J16" s="857"/>
      <c r="K16" s="36"/>
      <c r="L16" s="858"/>
      <c r="M16" s="859"/>
    </row>
    <row r="17" spans="1:13" ht="13.5">
      <c r="A17" s="37">
        <f t="shared" si="0"/>
        <v>5</v>
      </c>
      <c r="B17" s="34" t="s">
        <v>20</v>
      </c>
      <c r="C17" s="854" t="s">
        <v>690</v>
      </c>
      <c r="D17" s="855"/>
      <c r="E17" s="855"/>
      <c r="F17" s="754">
        <v>44196</v>
      </c>
      <c r="G17" s="856"/>
      <c r="H17" s="857"/>
      <c r="I17" s="857"/>
      <c r="J17" s="857"/>
      <c r="K17" s="36"/>
      <c r="L17" s="858"/>
      <c r="M17" s="859"/>
    </row>
    <row r="18" spans="1:13" ht="13.5">
      <c r="A18" s="37">
        <f t="shared" si="0"/>
        <v>6</v>
      </c>
      <c r="B18" s="34" t="s">
        <v>22</v>
      </c>
      <c r="C18" s="866" t="s">
        <v>704</v>
      </c>
      <c r="D18" s="867"/>
      <c r="E18" s="867"/>
      <c r="F18" s="35"/>
      <c r="G18" s="856"/>
      <c r="H18" s="856"/>
      <c r="I18" s="856"/>
      <c r="J18" s="856"/>
      <c r="K18" s="36"/>
      <c r="L18" s="858"/>
      <c r="M18" s="859"/>
    </row>
    <row r="19" spans="1:13" ht="13.5">
      <c r="A19" s="37">
        <f t="shared" si="0"/>
        <v>7</v>
      </c>
      <c r="B19" s="34" t="s">
        <v>175</v>
      </c>
      <c r="C19" s="863" t="s">
        <v>690</v>
      </c>
      <c r="D19" s="868"/>
      <c r="E19" s="869"/>
      <c r="F19" s="754">
        <v>44196</v>
      </c>
      <c r="G19" s="856"/>
      <c r="H19" s="856"/>
      <c r="I19" s="856"/>
      <c r="J19" s="856"/>
      <c r="K19" s="36"/>
      <c r="L19" s="858"/>
      <c r="M19" s="859"/>
    </row>
    <row r="20" spans="1:13" ht="13.5">
      <c r="A20" s="37">
        <f t="shared" si="0"/>
        <v>8</v>
      </c>
      <c r="B20" s="34" t="s">
        <v>176</v>
      </c>
      <c r="C20" s="866" t="s">
        <v>704</v>
      </c>
      <c r="D20" s="867"/>
      <c r="E20" s="867"/>
      <c r="F20" s="35"/>
      <c r="G20" s="856"/>
      <c r="H20" s="857"/>
      <c r="I20" s="857"/>
      <c r="J20" s="857"/>
      <c r="K20" s="39"/>
      <c r="L20" s="870"/>
      <c r="M20" s="871"/>
    </row>
    <row r="21" spans="1:13" ht="13.5">
      <c r="A21" s="37">
        <f t="shared" si="0"/>
        <v>9</v>
      </c>
      <c r="B21" s="34" t="s">
        <v>177</v>
      </c>
      <c r="C21" s="866" t="s">
        <v>704</v>
      </c>
      <c r="D21" s="867"/>
      <c r="E21" s="867"/>
      <c r="F21" s="35"/>
      <c r="G21" s="856"/>
      <c r="H21" s="857"/>
      <c r="I21" s="857"/>
      <c r="J21" s="857"/>
      <c r="K21" s="36"/>
      <c r="L21" s="858"/>
      <c r="M21" s="858"/>
    </row>
    <row r="22" spans="1:13" ht="13.5">
      <c r="A22" s="37">
        <f t="shared" si="0"/>
        <v>10</v>
      </c>
      <c r="B22" s="34" t="s">
        <v>178</v>
      </c>
      <c r="C22" s="866" t="s">
        <v>704</v>
      </c>
      <c r="D22" s="867"/>
      <c r="E22" s="867"/>
      <c r="F22" s="35"/>
      <c r="G22" s="856"/>
      <c r="H22" s="857"/>
      <c r="I22" s="857"/>
      <c r="J22" s="857"/>
      <c r="K22" s="39"/>
      <c r="L22" s="870"/>
      <c r="M22" s="870"/>
    </row>
    <row r="23" spans="1:13" ht="13.5">
      <c r="A23" s="37">
        <f t="shared" si="0"/>
        <v>11</v>
      </c>
      <c r="B23" s="34" t="s">
        <v>179</v>
      </c>
      <c r="C23" s="866" t="s">
        <v>704</v>
      </c>
      <c r="D23" s="867"/>
      <c r="E23" s="867"/>
      <c r="F23" s="35"/>
      <c r="G23" s="872"/>
      <c r="H23" s="873"/>
      <c r="I23" s="873"/>
      <c r="J23" s="873"/>
      <c r="K23" s="38"/>
      <c r="L23" s="847"/>
      <c r="M23" s="847"/>
    </row>
    <row r="24" spans="1:13" ht="13.5">
      <c r="A24" s="37">
        <f t="shared" si="0"/>
        <v>12</v>
      </c>
      <c r="B24" s="34" t="s">
        <v>180</v>
      </c>
      <c r="C24" s="866" t="s">
        <v>704</v>
      </c>
      <c r="D24" s="867"/>
      <c r="E24" s="867"/>
      <c r="F24" s="35"/>
      <c r="G24" s="872"/>
      <c r="H24" s="873"/>
      <c r="I24" s="873"/>
      <c r="J24" s="873"/>
      <c r="K24" s="38"/>
      <c r="L24" s="847"/>
      <c r="M24" s="848"/>
    </row>
    <row r="25" spans="1:13" ht="13.5">
      <c r="A25" s="37">
        <f t="shared" si="0"/>
        <v>13</v>
      </c>
      <c r="B25" s="34" t="s">
        <v>181</v>
      </c>
      <c r="C25" s="866" t="s">
        <v>704</v>
      </c>
      <c r="D25" s="867"/>
      <c r="E25" s="867"/>
      <c r="F25" s="35"/>
      <c r="G25" s="872"/>
      <c r="H25" s="873"/>
      <c r="I25" s="873"/>
      <c r="J25" s="873"/>
      <c r="K25" s="38"/>
      <c r="L25" s="847"/>
      <c r="M25" s="848"/>
    </row>
    <row r="26" spans="1:13" ht="13.5">
      <c r="A26" s="37">
        <f t="shared" si="0"/>
        <v>14</v>
      </c>
      <c r="B26" s="34" t="s">
        <v>182</v>
      </c>
      <c r="C26" s="866" t="s">
        <v>704</v>
      </c>
      <c r="D26" s="867"/>
      <c r="E26" s="867"/>
      <c r="F26" s="35"/>
      <c r="G26" s="872"/>
      <c r="H26" s="873"/>
      <c r="I26" s="873"/>
      <c r="J26" s="873"/>
      <c r="K26" s="38"/>
      <c r="L26" s="847"/>
      <c r="M26" s="848"/>
    </row>
    <row r="27" spans="1:13" ht="12.75" customHeight="1">
      <c r="A27" s="37">
        <f t="shared" si="0"/>
        <v>15</v>
      </c>
      <c r="B27" s="34" t="s">
        <v>48</v>
      </c>
      <c r="C27" s="866" t="s">
        <v>704</v>
      </c>
      <c r="D27" s="867"/>
      <c r="E27" s="867"/>
      <c r="F27" s="866"/>
      <c r="G27" s="874"/>
      <c r="H27" s="875"/>
      <c r="I27" s="875"/>
      <c r="J27" s="875"/>
      <c r="K27" s="847"/>
      <c r="L27" s="847"/>
      <c r="M27" s="847"/>
    </row>
    <row r="28" spans="1:13" ht="12.75" customHeight="1" hidden="1">
      <c r="A28" s="37">
        <f t="shared" si="0"/>
        <v>16</v>
      </c>
      <c r="B28" s="34"/>
      <c r="C28" s="866" t="s">
        <v>704</v>
      </c>
      <c r="D28" s="867"/>
      <c r="E28" s="867"/>
      <c r="F28" s="866"/>
      <c r="G28" s="875"/>
      <c r="H28" s="875"/>
      <c r="I28" s="875"/>
      <c r="J28" s="875"/>
      <c r="K28" s="847"/>
      <c r="L28" s="847"/>
      <c r="M28" s="847"/>
    </row>
    <row r="29" spans="1:13" ht="13.5">
      <c r="A29" s="37">
        <f t="shared" si="0"/>
        <v>17</v>
      </c>
      <c r="B29" s="34" t="s">
        <v>49</v>
      </c>
      <c r="C29" s="866" t="s">
        <v>704</v>
      </c>
      <c r="D29" s="867"/>
      <c r="E29" s="867"/>
      <c r="F29" s="35"/>
      <c r="G29" s="876"/>
      <c r="H29" s="877"/>
      <c r="I29" s="877"/>
      <c r="J29" s="877"/>
      <c r="K29" s="36"/>
      <c r="L29" s="858"/>
      <c r="M29" s="859"/>
    </row>
    <row r="30" spans="1:13" ht="13.5">
      <c r="A30" s="37">
        <f t="shared" si="0"/>
        <v>18</v>
      </c>
      <c r="B30" s="34" t="s">
        <v>51</v>
      </c>
      <c r="C30" s="866" t="s">
        <v>704</v>
      </c>
      <c r="D30" s="867"/>
      <c r="E30" s="867"/>
      <c r="F30" s="866"/>
      <c r="G30" s="878"/>
      <c r="H30" s="879"/>
      <c r="I30" s="879"/>
      <c r="J30" s="879"/>
      <c r="K30" s="880"/>
      <c r="L30" s="880"/>
      <c r="M30" s="881"/>
    </row>
    <row r="31" spans="1:13" ht="13.5" customHeight="1" hidden="1">
      <c r="A31" s="37">
        <f t="shared" si="0"/>
        <v>19</v>
      </c>
      <c r="B31" s="34"/>
      <c r="C31" s="866" t="s">
        <v>704</v>
      </c>
      <c r="D31" s="867"/>
      <c r="E31" s="867"/>
      <c r="F31" s="867"/>
      <c r="G31" s="882"/>
      <c r="H31" s="883"/>
      <c r="I31" s="883"/>
      <c r="J31" s="883"/>
      <c r="K31" s="881"/>
      <c r="L31" s="881"/>
      <c r="M31" s="881"/>
    </row>
    <row r="32" spans="1:13" ht="13.5">
      <c r="A32" s="37">
        <v>19</v>
      </c>
      <c r="B32" s="34" t="s">
        <v>53</v>
      </c>
      <c r="C32" s="866" t="s">
        <v>704</v>
      </c>
      <c r="D32" s="867"/>
      <c r="E32" s="867"/>
      <c r="F32" s="35"/>
      <c r="G32" s="882"/>
      <c r="H32" s="883"/>
      <c r="I32" s="883"/>
      <c r="J32" s="883"/>
      <c r="K32" s="38"/>
      <c r="L32" s="847"/>
      <c r="M32" s="848"/>
    </row>
    <row r="33" spans="1:13" ht="13.5">
      <c r="A33" s="37">
        <v>20</v>
      </c>
      <c r="B33" s="34" t="s">
        <v>183</v>
      </c>
      <c r="C33" s="866" t="s">
        <v>704</v>
      </c>
      <c r="D33" s="867"/>
      <c r="E33" s="867"/>
      <c r="F33" s="40"/>
      <c r="G33" s="860"/>
      <c r="H33" s="860"/>
      <c r="I33" s="860"/>
      <c r="J33" s="860"/>
      <c r="K33" s="41"/>
      <c r="L33" s="884"/>
      <c r="M33" s="884"/>
    </row>
    <row r="34" spans="1:13" ht="13.5" customHeight="1">
      <c r="A34" s="37">
        <v>21</v>
      </c>
      <c r="B34" s="34" t="s">
        <v>184</v>
      </c>
      <c r="C34" s="866" t="s">
        <v>704</v>
      </c>
      <c r="D34" s="867"/>
      <c r="E34" s="867"/>
      <c r="F34" s="40"/>
      <c r="G34" s="885"/>
      <c r="H34" s="885"/>
      <c r="I34" s="885"/>
      <c r="J34" s="885"/>
      <c r="K34" s="41"/>
      <c r="L34" s="884"/>
      <c r="M34" s="884"/>
    </row>
    <row r="35" spans="1:13" ht="13.5">
      <c r="A35" s="37">
        <v>22</v>
      </c>
      <c r="B35" s="34" t="s">
        <v>185</v>
      </c>
      <c r="C35" s="866" t="s">
        <v>704</v>
      </c>
      <c r="D35" s="867"/>
      <c r="E35" s="867"/>
      <c r="F35" s="40"/>
      <c r="G35" s="42"/>
      <c r="H35" s="43"/>
      <c r="I35" s="43"/>
      <c r="J35" s="43"/>
      <c r="K35" s="44"/>
      <c r="L35" s="884"/>
      <c r="M35" s="884"/>
    </row>
    <row r="36" spans="1:13" ht="13.5">
      <c r="A36" s="37">
        <v>23</v>
      </c>
      <c r="B36" s="34" t="s">
        <v>186</v>
      </c>
      <c r="C36" s="855" t="s">
        <v>691</v>
      </c>
      <c r="D36" s="855"/>
      <c r="E36" s="855"/>
      <c r="F36" s="754">
        <v>44196</v>
      </c>
      <c r="G36" s="45"/>
      <c r="H36" s="43"/>
      <c r="I36" s="43"/>
      <c r="J36" s="43"/>
      <c r="K36" s="44"/>
      <c r="L36" s="44"/>
      <c r="M36" s="44"/>
    </row>
    <row r="37" spans="1:13" ht="13.5" customHeight="1">
      <c r="A37" s="37">
        <v>24</v>
      </c>
      <c r="B37" s="34" t="s">
        <v>187</v>
      </c>
      <c r="C37" s="866" t="s">
        <v>704</v>
      </c>
      <c r="D37" s="867"/>
      <c r="E37" s="867"/>
      <c r="F37" s="40"/>
      <c r="G37" s="45"/>
      <c r="H37" s="43"/>
      <c r="I37" s="43"/>
      <c r="J37" s="43"/>
      <c r="K37" s="44"/>
      <c r="L37" s="44"/>
      <c r="M37" s="44"/>
    </row>
    <row r="38" spans="1:13" ht="13.5">
      <c r="A38" s="37">
        <v>25</v>
      </c>
      <c r="B38" s="34" t="s">
        <v>188</v>
      </c>
      <c r="C38" s="866" t="s">
        <v>704</v>
      </c>
      <c r="D38" s="867"/>
      <c r="E38" s="867"/>
      <c r="F38" s="40"/>
      <c r="G38" s="45"/>
      <c r="H38" s="43"/>
      <c r="I38" s="43"/>
      <c r="J38" s="43"/>
      <c r="K38" s="44"/>
      <c r="L38" s="44"/>
      <c r="M38" s="44"/>
    </row>
    <row r="39" spans="1:13" ht="13.5">
      <c r="A39" s="37">
        <v>26</v>
      </c>
      <c r="B39" s="34" t="s">
        <v>189</v>
      </c>
      <c r="C39" s="866" t="s">
        <v>704</v>
      </c>
      <c r="D39" s="867"/>
      <c r="E39" s="867"/>
      <c r="F39" s="40"/>
      <c r="G39" s="45"/>
      <c r="H39" s="43"/>
      <c r="I39" s="43"/>
      <c r="J39" s="43"/>
      <c r="K39" s="44"/>
      <c r="L39" s="44"/>
      <c r="M39" s="44"/>
    </row>
    <row r="40" spans="1:13" ht="13.5" customHeight="1" hidden="1">
      <c r="A40" s="37">
        <v>28</v>
      </c>
      <c r="B40" s="46"/>
      <c r="C40" s="886"/>
      <c r="D40" s="886"/>
      <c r="E40" s="886"/>
      <c r="F40" s="47"/>
      <c r="G40" s="48"/>
      <c r="H40" s="48"/>
      <c r="I40" s="48"/>
      <c r="J40" s="48"/>
      <c r="K40" s="48"/>
      <c r="L40" s="49"/>
      <c r="M40" s="49"/>
    </row>
    <row r="41" spans="1:15" ht="13.5">
      <c r="A41" s="37">
        <v>27</v>
      </c>
      <c r="B41" s="34" t="s">
        <v>190</v>
      </c>
      <c r="C41" s="887" t="s">
        <v>692</v>
      </c>
      <c r="D41" s="887"/>
      <c r="E41" s="887"/>
      <c r="F41" s="754">
        <v>44196</v>
      </c>
      <c r="G41" s="51" t="e">
        <f>IF(AND(#REF!="",G43="",#REF!="",#REF!="",#REF!=""),"",SUM(#REF!,G43,#REF!,#REF!,#REF!))</f>
        <v>#REF!</v>
      </c>
      <c r="H41" s="51"/>
      <c r="I41" s="52"/>
      <c r="J41" s="52"/>
      <c r="K41" s="52"/>
      <c r="L41" s="52"/>
      <c r="M41" s="53"/>
      <c r="N41" s="54"/>
      <c r="O41" s="54"/>
    </row>
    <row r="42" spans="1:15" ht="13.5">
      <c r="A42" s="37">
        <v>28</v>
      </c>
      <c r="B42" s="34" t="s">
        <v>666</v>
      </c>
      <c r="C42" s="866" t="s">
        <v>704</v>
      </c>
      <c r="D42" s="867"/>
      <c r="E42" s="867"/>
      <c r="F42" s="50"/>
      <c r="G42" s="51"/>
      <c r="H42" s="51"/>
      <c r="I42" s="52"/>
      <c r="J42" s="52"/>
      <c r="K42" s="52"/>
      <c r="L42" s="52"/>
      <c r="M42" s="53"/>
      <c r="N42" s="54"/>
      <c r="O42" s="54"/>
    </row>
    <row r="43" spans="1:15" ht="13.5">
      <c r="A43" s="37">
        <v>29</v>
      </c>
      <c r="B43" s="34" t="s">
        <v>191</v>
      </c>
      <c r="C43" s="866" t="s">
        <v>704</v>
      </c>
      <c r="D43" s="867"/>
      <c r="E43" s="867"/>
      <c r="F43" s="55"/>
      <c r="G43" s="53"/>
      <c r="H43" s="56"/>
      <c r="I43" s="42"/>
      <c r="J43" s="42"/>
      <c r="K43" s="42"/>
      <c r="L43" s="42"/>
      <c r="M43" s="57"/>
      <c r="N43" s="58"/>
      <c r="O43" s="59"/>
    </row>
    <row r="44" spans="1:15" ht="13.5">
      <c r="A44" s="37">
        <v>30</v>
      </c>
      <c r="B44" s="34" t="s">
        <v>324</v>
      </c>
      <c r="C44" s="866" t="s">
        <v>704</v>
      </c>
      <c r="D44" s="867"/>
      <c r="E44" s="867"/>
      <c r="F44" s="55"/>
      <c r="G44" s="53"/>
      <c r="H44" s="56"/>
      <c r="I44" s="42"/>
      <c r="J44" s="42"/>
      <c r="K44" s="42"/>
      <c r="L44" s="42"/>
      <c r="M44" s="57"/>
      <c r="N44" s="58"/>
      <c r="O44" s="59"/>
    </row>
    <row r="45" spans="1:15" ht="13.5">
      <c r="A45" s="37">
        <v>31</v>
      </c>
      <c r="B45" s="34" t="s">
        <v>84</v>
      </c>
      <c r="C45" s="866" t="s">
        <v>704</v>
      </c>
      <c r="D45" s="867"/>
      <c r="E45" s="867"/>
      <c r="F45" s="55"/>
      <c r="G45" s="56"/>
      <c r="H45" s="56"/>
      <c r="I45" s="42"/>
      <c r="J45" s="60"/>
      <c r="K45" s="60"/>
      <c r="L45" s="60"/>
      <c r="M45" s="61"/>
      <c r="N45" s="62"/>
      <c r="O45" s="62"/>
    </row>
    <row r="46" spans="1:15" ht="12.75" customHeight="1">
      <c r="A46" s="37">
        <v>32</v>
      </c>
      <c r="B46" s="34" t="s">
        <v>669</v>
      </c>
      <c r="C46" s="888" t="s">
        <v>690</v>
      </c>
      <c r="D46" s="888"/>
      <c r="E46" s="888"/>
      <c r="F46" s="754">
        <v>44196</v>
      </c>
      <c r="G46" s="53"/>
      <c r="H46" s="53"/>
      <c r="I46" s="64"/>
      <c r="J46" s="64"/>
      <c r="K46" s="64"/>
      <c r="L46" s="64"/>
      <c r="M46" s="53"/>
      <c r="N46" s="54"/>
      <c r="O46" s="54"/>
    </row>
    <row r="47" spans="1:15" ht="12.75" customHeight="1">
      <c r="A47" s="37">
        <v>33</v>
      </c>
      <c r="B47" s="34" t="s">
        <v>325</v>
      </c>
      <c r="C47" s="889" t="s">
        <v>690</v>
      </c>
      <c r="D47" s="890"/>
      <c r="E47" s="891"/>
      <c r="F47" s="754">
        <v>44196</v>
      </c>
      <c r="G47" s="53"/>
      <c r="H47" s="53"/>
      <c r="I47" s="64"/>
      <c r="J47" s="64"/>
      <c r="K47" s="64"/>
      <c r="L47" s="64"/>
      <c r="M47" s="53"/>
      <c r="N47" s="54"/>
      <c r="O47" s="54"/>
    </row>
    <row r="48" spans="1:7" ht="13.5">
      <c r="A48" s="37">
        <v>34</v>
      </c>
      <c r="B48" s="65" t="s">
        <v>192</v>
      </c>
      <c r="C48" s="888" t="s">
        <v>690</v>
      </c>
      <c r="D48" s="888"/>
      <c r="E48" s="888"/>
      <c r="F48" s="754">
        <v>44196</v>
      </c>
      <c r="G48" s="66"/>
    </row>
    <row r="49" spans="1:7" ht="13.5">
      <c r="A49" s="37">
        <v>35</v>
      </c>
      <c r="B49" s="65" t="s">
        <v>665</v>
      </c>
      <c r="C49" s="866" t="s">
        <v>704</v>
      </c>
      <c r="D49" s="867"/>
      <c r="E49" s="867"/>
      <c r="F49" s="63"/>
      <c r="G49" s="67"/>
    </row>
    <row r="50" spans="1:7" ht="13.5">
      <c r="A50" s="37">
        <v>36</v>
      </c>
      <c r="B50" s="65" t="s">
        <v>193</v>
      </c>
      <c r="C50" s="866" t="s">
        <v>704</v>
      </c>
      <c r="D50" s="867"/>
      <c r="E50" s="867"/>
      <c r="F50" s="63"/>
      <c r="G50" s="67"/>
    </row>
    <row r="51" spans="1:7" ht="13.5">
      <c r="A51" s="37">
        <v>37</v>
      </c>
      <c r="B51" s="65" t="s">
        <v>667</v>
      </c>
      <c r="C51" s="866" t="s">
        <v>704</v>
      </c>
      <c r="D51" s="867"/>
      <c r="E51" s="867"/>
      <c r="F51" s="63"/>
      <c r="G51" s="67"/>
    </row>
    <row r="52" spans="1:7" ht="13.5">
      <c r="A52" s="37">
        <v>38</v>
      </c>
      <c r="B52" s="65" t="s">
        <v>194</v>
      </c>
      <c r="C52" s="866" t="s">
        <v>704</v>
      </c>
      <c r="D52" s="867"/>
      <c r="E52" s="867"/>
      <c r="F52" s="63"/>
      <c r="G52" s="67"/>
    </row>
    <row r="53" spans="1:7" ht="13.5">
      <c r="A53" s="37">
        <v>39</v>
      </c>
      <c r="B53" s="65" t="s">
        <v>195</v>
      </c>
      <c r="C53" s="866" t="s">
        <v>704</v>
      </c>
      <c r="D53" s="867"/>
      <c r="E53" s="867"/>
      <c r="F53" s="63"/>
      <c r="G53" s="66"/>
    </row>
    <row r="54" spans="1:7" ht="13.5">
      <c r="A54" s="37">
        <v>40</v>
      </c>
      <c r="B54" s="68" t="s">
        <v>196</v>
      </c>
      <c r="C54" s="888" t="s">
        <v>693</v>
      </c>
      <c r="D54" s="888"/>
      <c r="E54" s="888"/>
      <c r="F54" s="754">
        <v>44196</v>
      </c>
      <c r="G54" s="69"/>
    </row>
    <row r="55" spans="1:7" ht="13.5">
      <c r="A55" s="37">
        <v>41</v>
      </c>
      <c r="B55" s="68" t="s">
        <v>197</v>
      </c>
      <c r="C55" s="888" t="s">
        <v>690</v>
      </c>
      <c r="D55" s="888"/>
      <c r="E55" s="888"/>
      <c r="F55" s="754">
        <v>44196</v>
      </c>
      <c r="G55" s="70"/>
    </row>
    <row r="56" spans="1:7" ht="13.5">
      <c r="A56" s="37">
        <f>A55+1</f>
        <v>42</v>
      </c>
      <c r="B56" s="68" t="s">
        <v>198</v>
      </c>
      <c r="C56" s="888" t="s">
        <v>690</v>
      </c>
      <c r="D56" s="888"/>
      <c r="E56" s="888"/>
      <c r="F56" s="754">
        <v>44196</v>
      </c>
      <c r="G56" s="69"/>
    </row>
    <row r="57" spans="1:7" ht="13.5">
      <c r="A57" s="37">
        <f>A56+1</f>
        <v>43</v>
      </c>
      <c r="B57" s="68" t="s">
        <v>199</v>
      </c>
      <c r="C57" s="888" t="s">
        <v>690</v>
      </c>
      <c r="D57" s="888"/>
      <c r="E57" s="888"/>
      <c r="F57" s="754">
        <v>44196</v>
      </c>
      <c r="G57" s="69"/>
    </row>
    <row r="58" spans="1:7" ht="13.5">
      <c r="A58" s="37">
        <f>A57+1</f>
        <v>44</v>
      </c>
      <c r="B58" s="68" t="s">
        <v>200</v>
      </c>
      <c r="C58" s="888" t="s">
        <v>696</v>
      </c>
      <c r="D58" s="888"/>
      <c r="E58" s="888"/>
      <c r="F58" s="754">
        <v>44196</v>
      </c>
      <c r="G58" s="69"/>
    </row>
    <row r="59" spans="1:7" ht="13.5">
      <c r="A59" s="37">
        <f>A58+1</f>
        <v>45</v>
      </c>
      <c r="B59" s="65" t="s">
        <v>201</v>
      </c>
      <c r="C59" s="866" t="s">
        <v>704</v>
      </c>
      <c r="D59" s="867"/>
      <c r="E59" s="867"/>
      <c r="F59" s="63"/>
      <c r="G59" s="69"/>
    </row>
    <row r="60" spans="1:7" ht="13.5">
      <c r="A60" s="37">
        <v>45</v>
      </c>
      <c r="B60" s="71" t="s">
        <v>203</v>
      </c>
      <c r="C60" s="888" t="s">
        <v>690</v>
      </c>
      <c r="D60" s="888"/>
      <c r="E60" s="888"/>
      <c r="F60" s="754">
        <v>44196</v>
      </c>
      <c r="G60" s="69"/>
    </row>
    <row r="61" spans="1:11" ht="13.5" customHeight="1">
      <c r="A61" s="37">
        <v>46</v>
      </c>
      <c r="B61" s="72" t="s">
        <v>204</v>
      </c>
      <c r="C61" s="866" t="s">
        <v>704</v>
      </c>
      <c r="D61" s="867"/>
      <c r="E61" s="867"/>
      <c r="F61" s="63"/>
      <c r="G61" s="73"/>
      <c r="K61" s="74"/>
    </row>
    <row r="62" spans="1:11" ht="15" customHeight="1">
      <c r="A62" s="37">
        <v>47</v>
      </c>
      <c r="B62" s="71" t="s">
        <v>202</v>
      </c>
      <c r="C62" s="866" t="s">
        <v>704</v>
      </c>
      <c r="D62" s="867"/>
      <c r="E62" s="867"/>
      <c r="F62" s="63"/>
      <c r="G62" s="73"/>
      <c r="K62" s="74"/>
    </row>
    <row r="63" spans="1:7" ht="13.5">
      <c r="A63" s="37">
        <v>48</v>
      </c>
      <c r="B63" s="75" t="s">
        <v>668</v>
      </c>
      <c r="C63" s="866" t="s">
        <v>704</v>
      </c>
      <c r="D63" s="867"/>
      <c r="E63" s="867"/>
      <c r="F63" s="63"/>
      <c r="G63" s="73"/>
    </row>
    <row r="64" spans="1:6" ht="12.75" customHeight="1">
      <c r="A64" s="17" t="s">
        <v>321</v>
      </c>
      <c r="B64" s="76"/>
      <c r="C64" s="76"/>
      <c r="D64" s="76"/>
      <c r="E64" s="77"/>
      <c r="F64" s="77"/>
    </row>
    <row r="65" ht="12.75" hidden="1"/>
    <row r="66" ht="2.25" customHeight="1"/>
    <row r="67" spans="1:6" ht="54" customHeight="1">
      <c r="A67" s="892" t="s">
        <v>415</v>
      </c>
      <c r="B67" s="892"/>
      <c r="C67" s="892"/>
      <c r="D67" s="892"/>
      <c r="E67" s="892"/>
      <c r="F67" s="892"/>
    </row>
    <row r="68" spans="1:6" ht="37.5" customHeight="1">
      <c r="A68" s="78"/>
      <c r="B68" s="265" t="s">
        <v>413</v>
      </c>
      <c r="C68" s="78"/>
      <c r="D68" s="893" t="s">
        <v>414</v>
      </c>
      <c r="E68" s="893"/>
      <c r="F68" s="893"/>
    </row>
  </sheetData>
  <sheetProtection/>
  <mergeCells count="106">
    <mergeCell ref="C44:E44"/>
    <mergeCell ref="C47:E47"/>
    <mergeCell ref="C62:E62"/>
    <mergeCell ref="C15:E15"/>
    <mergeCell ref="A67:F67"/>
    <mergeCell ref="D68:F68"/>
    <mergeCell ref="C58:E58"/>
    <mergeCell ref="C59:E59"/>
    <mergeCell ref="C60:E60"/>
    <mergeCell ref="C61:E61"/>
    <mergeCell ref="C63:E63"/>
    <mergeCell ref="C52:E52"/>
    <mergeCell ref="C53:E53"/>
    <mergeCell ref="C54:E54"/>
    <mergeCell ref="C55:E55"/>
    <mergeCell ref="C56:E56"/>
    <mergeCell ref="C57:E57"/>
    <mergeCell ref="C45:E45"/>
    <mergeCell ref="C46:E46"/>
    <mergeCell ref="C48:E48"/>
    <mergeCell ref="C49:E49"/>
    <mergeCell ref="C50:E50"/>
    <mergeCell ref="C51:E51"/>
    <mergeCell ref="C37:E37"/>
    <mergeCell ref="C38:E38"/>
    <mergeCell ref="C39:E39"/>
    <mergeCell ref="C40:E40"/>
    <mergeCell ref="C41:E41"/>
    <mergeCell ref="C43:E43"/>
    <mergeCell ref="C42:E42"/>
    <mergeCell ref="C34:E34"/>
    <mergeCell ref="G34:J34"/>
    <mergeCell ref="L34:M34"/>
    <mergeCell ref="C35:E35"/>
    <mergeCell ref="L35:M35"/>
    <mergeCell ref="C36:E36"/>
    <mergeCell ref="C32:E32"/>
    <mergeCell ref="G32:J32"/>
    <mergeCell ref="L32:M32"/>
    <mergeCell ref="C33:E33"/>
    <mergeCell ref="G33:J33"/>
    <mergeCell ref="L33:M33"/>
    <mergeCell ref="F30:F31"/>
    <mergeCell ref="G30:J30"/>
    <mergeCell ref="K30:K31"/>
    <mergeCell ref="L30:M31"/>
    <mergeCell ref="G31:J31"/>
    <mergeCell ref="C30:E30"/>
    <mergeCell ref="C31:E31"/>
    <mergeCell ref="F27:F28"/>
    <mergeCell ref="G27:J28"/>
    <mergeCell ref="K27:K28"/>
    <mergeCell ref="L27:M28"/>
    <mergeCell ref="C29:E29"/>
    <mergeCell ref="G29:J29"/>
    <mergeCell ref="L29:M29"/>
    <mergeCell ref="C27:E27"/>
    <mergeCell ref="C28:E28"/>
    <mergeCell ref="C25:E25"/>
    <mergeCell ref="G25:J25"/>
    <mergeCell ref="L25:M25"/>
    <mergeCell ref="C26:E26"/>
    <mergeCell ref="G26:J26"/>
    <mergeCell ref="L26:M26"/>
    <mergeCell ref="C23:E23"/>
    <mergeCell ref="G23:J23"/>
    <mergeCell ref="L23:M23"/>
    <mergeCell ref="C24:E24"/>
    <mergeCell ref="G24:J24"/>
    <mergeCell ref="L24:M24"/>
    <mergeCell ref="C21:E21"/>
    <mergeCell ref="G21:J21"/>
    <mergeCell ref="L21:M21"/>
    <mergeCell ref="C22:E22"/>
    <mergeCell ref="G22:J22"/>
    <mergeCell ref="L22:M22"/>
    <mergeCell ref="C19:E19"/>
    <mergeCell ref="G19:J19"/>
    <mergeCell ref="L19:M19"/>
    <mergeCell ref="C20:E20"/>
    <mergeCell ref="G20:J20"/>
    <mergeCell ref="L20:M20"/>
    <mergeCell ref="C17:E17"/>
    <mergeCell ref="G17:J17"/>
    <mergeCell ref="L17:M17"/>
    <mergeCell ref="C18:E18"/>
    <mergeCell ref="G18:J18"/>
    <mergeCell ref="L18:M18"/>
    <mergeCell ref="C16:E16"/>
    <mergeCell ref="G16:J16"/>
    <mergeCell ref="L16:M16"/>
    <mergeCell ref="G10:J12"/>
    <mergeCell ref="K10:K12"/>
    <mergeCell ref="L10:M12"/>
    <mergeCell ref="C13:E13"/>
    <mergeCell ref="G13:J13"/>
    <mergeCell ref="L13:M13"/>
    <mergeCell ref="C14:E14"/>
    <mergeCell ref="G14:J14"/>
    <mergeCell ref="L14:M14"/>
    <mergeCell ref="A5:F5"/>
    <mergeCell ref="A7:F7"/>
    <mergeCell ref="A10:A12"/>
    <mergeCell ref="B10:B12"/>
    <mergeCell ref="C10:E12"/>
    <mergeCell ref="F10:F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9">
      <selection activeCell="D28" sqref="D28"/>
    </sheetView>
  </sheetViews>
  <sheetFormatPr defaultColWidth="9.140625" defaultRowHeight="15"/>
  <cols>
    <col min="1" max="1" width="6.140625" style="12" customWidth="1"/>
    <col min="2" max="2" width="51.421875" style="12" customWidth="1"/>
    <col min="3" max="3" width="16.28125" style="12" customWidth="1"/>
    <col min="4" max="4" width="17.57421875" style="12" customWidth="1"/>
    <col min="5" max="16384" width="9.140625" style="12" customWidth="1"/>
  </cols>
  <sheetData>
    <row r="1" spans="1:6" ht="17.25" customHeight="1">
      <c r="A1" s="9" t="s">
        <v>683</v>
      </c>
      <c r="B1" s="9"/>
      <c r="C1" s="896" t="s">
        <v>624</v>
      </c>
      <c r="D1" s="896"/>
      <c r="E1" s="79"/>
      <c r="F1" s="79"/>
    </row>
    <row r="2" spans="1:6" ht="17.25" customHeight="1">
      <c r="A2" s="11"/>
      <c r="B2" s="11"/>
      <c r="C2" s="896" t="s">
        <v>147</v>
      </c>
      <c r="D2" s="896"/>
      <c r="E2" s="80"/>
      <c r="F2" s="80"/>
    </row>
    <row r="3" spans="1:5" ht="15.75" customHeight="1">
      <c r="A3" s="897"/>
      <c r="B3" s="897"/>
      <c r="C3" s="897"/>
      <c r="D3" s="897"/>
      <c r="E3" s="81"/>
    </row>
    <row r="4" spans="1:5" ht="15.75" customHeight="1">
      <c r="A4" s="82"/>
      <c r="B4" s="82"/>
      <c r="C4" s="82"/>
      <c r="D4" s="82"/>
      <c r="E4" s="81"/>
    </row>
    <row r="5" spans="1:7" ht="15.75" customHeight="1">
      <c r="A5" s="898"/>
      <c r="B5" s="898"/>
      <c r="C5" s="898"/>
      <c r="D5" s="898"/>
      <c r="E5" s="83"/>
      <c r="F5" s="83"/>
      <c r="G5" s="83"/>
    </row>
    <row r="6" spans="1:4" ht="30.75" customHeight="1">
      <c r="A6" s="899" t="s">
        <v>695</v>
      </c>
      <c r="B6" s="899"/>
      <c r="C6" s="899"/>
      <c r="D6" s="899"/>
    </row>
    <row r="7" spans="1:4" ht="15.75">
      <c r="A7" s="717"/>
      <c r="B7" s="718" t="s">
        <v>206</v>
      </c>
      <c r="C7" s="718" t="s">
        <v>694</v>
      </c>
      <c r="D7" s="717" t="s">
        <v>207</v>
      </c>
    </row>
    <row r="8" spans="1:4" ht="15.75">
      <c r="A8" s="85" t="s">
        <v>208</v>
      </c>
      <c r="B8" s="84" t="s">
        <v>209</v>
      </c>
      <c r="C8" s="86"/>
      <c r="D8" s="86"/>
    </row>
    <row r="9" spans="1:6" ht="15.75">
      <c r="A9" s="87" t="s">
        <v>45</v>
      </c>
      <c r="B9" s="86" t="s">
        <v>210</v>
      </c>
      <c r="C9" s="86"/>
      <c r="D9" s="86"/>
      <c r="E9" s="104"/>
      <c r="F9" s="104"/>
    </row>
    <row r="10" spans="1:4" ht="15.75">
      <c r="A10" s="87" t="s">
        <v>11</v>
      </c>
      <c r="B10" s="86" t="s">
        <v>211</v>
      </c>
      <c r="C10" s="86"/>
      <c r="D10" s="86"/>
    </row>
    <row r="11" spans="1:4" ht="31.5">
      <c r="A11" s="87"/>
      <c r="B11" s="88" t="s">
        <v>212</v>
      </c>
      <c r="C11" s="86"/>
      <c r="D11" s="86"/>
    </row>
    <row r="12" spans="1:4" ht="15.75">
      <c r="A12" s="87"/>
      <c r="B12" s="89" t="s">
        <v>213</v>
      </c>
      <c r="C12" s="86"/>
      <c r="D12" s="86"/>
    </row>
    <row r="13" spans="1:4" ht="15.75">
      <c r="A13" s="87" t="s">
        <v>29</v>
      </c>
      <c r="B13" s="86" t="s">
        <v>214</v>
      </c>
      <c r="C13" s="86"/>
      <c r="D13" s="86"/>
    </row>
    <row r="14" spans="1:4" ht="31.5">
      <c r="A14" s="87"/>
      <c r="B14" s="88" t="s">
        <v>212</v>
      </c>
      <c r="C14" s="88"/>
      <c r="D14" s="88"/>
    </row>
    <row r="15" spans="1:4" ht="15.75">
      <c r="A15" s="87"/>
      <c r="B15" s="89" t="s">
        <v>213</v>
      </c>
      <c r="C15" s="89"/>
      <c r="D15" s="88"/>
    </row>
    <row r="16" spans="1:4" ht="15.75">
      <c r="A16" s="87" t="s">
        <v>215</v>
      </c>
      <c r="B16" s="90" t="s">
        <v>39</v>
      </c>
      <c r="C16" s="86"/>
      <c r="D16" s="86"/>
    </row>
    <row r="17" spans="1:4" ht="31.5">
      <c r="A17" s="87"/>
      <c r="B17" s="88" t="s">
        <v>212</v>
      </c>
      <c r="C17" s="88"/>
      <c r="D17" s="86"/>
    </row>
    <row r="18" spans="1:4" ht="15.75">
      <c r="A18" s="87"/>
      <c r="B18" s="89" t="s">
        <v>213</v>
      </c>
      <c r="C18" s="89"/>
      <c r="D18" s="86"/>
    </row>
    <row r="19" spans="1:4" ht="15.75">
      <c r="A19" s="85" t="s">
        <v>216</v>
      </c>
      <c r="B19" s="91" t="s">
        <v>217</v>
      </c>
      <c r="C19" s="755">
        <v>73258.95</v>
      </c>
      <c r="D19" s="86"/>
    </row>
    <row r="20" spans="1:4" ht="15.75">
      <c r="A20" s="92" t="s">
        <v>45</v>
      </c>
      <c r="B20" s="93" t="s">
        <v>218</v>
      </c>
      <c r="C20" s="94">
        <v>21726.19</v>
      </c>
      <c r="D20" s="86"/>
    </row>
    <row r="21" spans="1:4" ht="15.75">
      <c r="A21" s="92" t="s">
        <v>11</v>
      </c>
      <c r="B21" s="93" t="s">
        <v>219</v>
      </c>
      <c r="C21" s="95"/>
      <c r="D21" s="86"/>
    </row>
    <row r="22" spans="1:4" ht="31.5">
      <c r="A22" s="87"/>
      <c r="B22" s="88" t="s">
        <v>212</v>
      </c>
      <c r="C22" s="88"/>
      <c r="D22" s="86"/>
    </row>
    <row r="23" spans="1:4" ht="18" customHeight="1">
      <c r="A23" s="87"/>
      <c r="B23" s="89" t="s">
        <v>213</v>
      </c>
      <c r="C23" s="89"/>
      <c r="D23" s="86"/>
    </row>
    <row r="24" spans="1:4" ht="18" customHeight="1">
      <c r="A24" s="92" t="s">
        <v>29</v>
      </c>
      <c r="B24" s="93" t="s">
        <v>184</v>
      </c>
      <c r="C24" s="95"/>
      <c r="D24" s="86"/>
    </row>
    <row r="25" spans="1:4" ht="31.5">
      <c r="A25" s="87"/>
      <c r="B25" s="88" t="s">
        <v>212</v>
      </c>
      <c r="C25" s="88"/>
      <c r="D25" s="86"/>
    </row>
    <row r="26" spans="1:4" ht="15.75">
      <c r="A26" s="87"/>
      <c r="B26" s="89" t="s">
        <v>213</v>
      </c>
      <c r="C26" s="94"/>
      <c r="D26" s="86"/>
    </row>
    <row r="27" spans="1:4" ht="15.75">
      <c r="A27" s="92" t="s">
        <v>52</v>
      </c>
      <c r="B27" s="93" t="s">
        <v>220</v>
      </c>
      <c r="C27" s="94">
        <v>21726.19</v>
      </c>
      <c r="D27" s="86"/>
    </row>
    <row r="28" spans="1:4" ht="31.5">
      <c r="A28" s="87"/>
      <c r="B28" s="88" t="s">
        <v>697</v>
      </c>
      <c r="C28" s="94"/>
      <c r="D28" s="86"/>
    </row>
    <row r="29" spans="1:4" ht="15.75">
      <c r="A29" s="87"/>
      <c r="B29" s="752" t="s">
        <v>698</v>
      </c>
      <c r="C29" s="94">
        <v>334.95</v>
      </c>
      <c r="D29" s="86"/>
    </row>
    <row r="30" spans="1:4" ht="33" customHeight="1">
      <c r="A30" s="92" t="s">
        <v>70</v>
      </c>
      <c r="B30" s="96" t="s">
        <v>221</v>
      </c>
      <c r="C30" s="94"/>
      <c r="D30" s="86"/>
    </row>
    <row r="31" spans="1:4" ht="31.5">
      <c r="A31" s="92"/>
      <c r="B31" s="88" t="s">
        <v>212</v>
      </c>
      <c r="C31" s="94"/>
      <c r="D31" s="86"/>
    </row>
    <row r="32" spans="1:4" ht="16.5" customHeight="1">
      <c r="A32" s="92"/>
      <c r="B32" s="89" t="s">
        <v>213</v>
      </c>
      <c r="C32" s="94"/>
      <c r="D32" s="86"/>
    </row>
    <row r="33" spans="1:4" ht="15.75">
      <c r="A33" s="92" t="s">
        <v>222</v>
      </c>
      <c r="B33" s="96" t="s">
        <v>223</v>
      </c>
      <c r="C33" s="95"/>
      <c r="D33" s="86"/>
    </row>
    <row r="34" spans="1:4" ht="31.5" customHeight="1">
      <c r="A34" s="87"/>
      <c r="B34" s="88" t="s">
        <v>212</v>
      </c>
      <c r="C34" s="86"/>
      <c r="D34" s="86"/>
    </row>
    <row r="35" spans="1:4" ht="15.75">
      <c r="A35" s="87"/>
      <c r="B35" s="89" t="s">
        <v>213</v>
      </c>
      <c r="C35" s="86"/>
      <c r="D35" s="86"/>
    </row>
    <row r="36" spans="1:4" ht="15.75">
      <c r="A36" s="86"/>
      <c r="B36" s="86"/>
      <c r="C36" s="86"/>
      <c r="D36" s="86"/>
    </row>
    <row r="37" spans="1:4" ht="15.75">
      <c r="A37" s="97"/>
      <c r="B37" s="97"/>
      <c r="C37" s="97"/>
      <c r="D37" s="97"/>
    </row>
    <row r="38" spans="1:4" ht="12" customHeight="1">
      <c r="A38" s="97" t="s">
        <v>224</v>
      </c>
      <c r="B38" s="97"/>
      <c r="C38" s="97"/>
      <c r="D38" s="97"/>
    </row>
    <row r="39" spans="1:4" ht="63" customHeight="1">
      <c r="A39" s="900" t="s">
        <v>225</v>
      </c>
      <c r="B39" s="900"/>
      <c r="C39" s="900"/>
      <c r="D39" s="900"/>
    </row>
    <row r="40" spans="1:4" ht="36" customHeight="1">
      <c r="A40" s="894" t="s">
        <v>622</v>
      </c>
      <c r="B40" s="895"/>
      <c r="C40" s="895"/>
      <c r="D40" s="895"/>
    </row>
  </sheetData>
  <sheetProtection selectLockedCells="1" selectUnlockedCells="1"/>
  <mergeCells count="7">
    <mergeCell ref="A40:D40"/>
    <mergeCell ref="C1:D1"/>
    <mergeCell ref="C2:D2"/>
    <mergeCell ref="A3:D3"/>
    <mergeCell ref="A5:D5"/>
    <mergeCell ref="A6:D6"/>
    <mergeCell ref="A39:D39"/>
  </mergeCells>
  <printOptions/>
  <pageMargins left="0.7479166666666667" right="0.7479166666666667" top="0.5118055555555555" bottom="0.39375" header="0.5118055555555555" footer="0.5118055555555555"/>
  <pageSetup horizontalDpi="300" verticalDpi="300" orientation="portrait" paperSize="9" scale="94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32"/>
  <sheetViews>
    <sheetView zoomScaleSheetLayoutView="100" zoomScalePageLayoutView="0" workbookViewId="0" topLeftCell="A1">
      <selection activeCell="E13" sqref="E13"/>
    </sheetView>
  </sheetViews>
  <sheetFormatPr defaultColWidth="9.140625" defaultRowHeight="15"/>
  <cols>
    <col min="1" max="1" width="5.57421875" style="12" customWidth="1"/>
    <col min="2" max="2" width="51.140625" style="12" customWidth="1"/>
    <col min="3" max="3" width="19.28125" style="12" customWidth="1"/>
    <col min="4" max="4" width="17.00390625" style="12" customWidth="1"/>
    <col min="5" max="5" width="15.28125" style="12" customWidth="1"/>
    <col min="6" max="16384" width="9.140625" style="12" customWidth="1"/>
  </cols>
  <sheetData>
    <row r="1" spans="1:7" ht="15.75">
      <c r="A1" s="9" t="s">
        <v>683</v>
      </c>
      <c r="B1" s="9"/>
      <c r="C1" s="896" t="s">
        <v>625</v>
      </c>
      <c r="D1" s="896"/>
      <c r="E1" s="83"/>
      <c r="F1" s="83"/>
      <c r="G1" s="83"/>
    </row>
    <row r="2" spans="1:7" ht="12.75" customHeight="1" hidden="1">
      <c r="A2" s="98"/>
      <c r="B2" s="98"/>
      <c r="C2" s="685"/>
      <c r="D2" s="685"/>
      <c r="E2" s="83"/>
      <c r="F2" s="83"/>
      <c r="G2" s="83"/>
    </row>
    <row r="3" spans="1:7" ht="12.75" hidden="1">
      <c r="A3" s="98"/>
      <c r="B3" s="98"/>
      <c r="C3" s="685"/>
      <c r="D3" s="685"/>
      <c r="E3" s="83"/>
      <c r="F3" s="83"/>
      <c r="G3" s="83"/>
    </row>
    <row r="4" spans="1:7" ht="14.25" customHeight="1">
      <c r="A4" s="98"/>
      <c r="B4" s="98"/>
      <c r="C4" s="896" t="s">
        <v>147</v>
      </c>
      <c r="D4" s="896"/>
      <c r="E4" s="83"/>
      <c r="F4" s="83"/>
      <c r="G4" s="83"/>
    </row>
    <row r="5" spans="1:7" ht="12.75" customHeight="1">
      <c r="A5" s="897"/>
      <c r="B5" s="897"/>
      <c r="C5" s="897"/>
      <c r="D5" s="897"/>
      <c r="E5" s="83"/>
      <c r="F5" s="83"/>
      <c r="G5" s="83"/>
    </row>
    <row r="6" spans="1:7" ht="12" customHeight="1">
      <c r="A6" s="99"/>
      <c r="B6" s="100"/>
      <c r="C6" s="100"/>
      <c r="D6" s="100"/>
      <c r="E6" s="83"/>
      <c r="F6" s="83"/>
      <c r="G6" s="83"/>
    </row>
    <row r="7" spans="1:4" ht="15.75">
      <c r="A7" s="97"/>
      <c r="B7" s="97"/>
      <c r="C7" s="97"/>
      <c r="D7" s="97"/>
    </row>
    <row r="8" spans="1:5" ht="38.25" customHeight="1">
      <c r="A8" s="903" t="s">
        <v>724</v>
      </c>
      <c r="B8" s="903"/>
      <c r="C8" s="903"/>
      <c r="D8" s="903"/>
      <c r="E8" s="82"/>
    </row>
    <row r="9" spans="1:4" ht="15.75">
      <c r="A9" s="717"/>
      <c r="B9" s="719" t="s">
        <v>226</v>
      </c>
      <c r="C9" s="753" t="s">
        <v>699</v>
      </c>
      <c r="D9" s="717" t="s">
        <v>207</v>
      </c>
    </row>
    <row r="10" spans="1:4" ht="15.75">
      <c r="A10" s="84" t="s">
        <v>37</v>
      </c>
      <c r="B10" s="102" t="s">
        <v>195</v>
      </c>
      <c r="C10" s="85"/>
      <c r="D10" s="84"/>
    </row>
    <row r="11" spans="1:4" ht="15.75">
      <c r="A11" s="102" t="s">
        <v>45</v>
      </c>
      <c r="B11" s="102" t="s">
        <v>227</v>
      </c>
      <c r="C11" s="94">
        <v>0</v>
      </c>
      <c r="D11" s="86"/>
    </row>
    <row r="12" spans="1:4" ht="15.75">
      <c r="A12" s="92" t="s">
        <v>11</v>
      </c>
      <c r="B12" s="93" t="s">
        <v>196</v>
      </c>
      <c r="C12" s="95"/>
      <c r="D12" s="86"/>
    </row>
    <row r="13" spans="1:4" ht="31.5">
      <c r="A13" s="92"/>
      <c r="B13" s="88" t="s">
        <v>212</v>
      </c>
      <c r="C13" s="88"/>
      <c r="D13" s="88"/>
    </row>
    <row r="14" spans="1:4" ht="15.75">
      <c r="A14" s="92"/>
      <c r="B14" s="88" t="s">
        <v>228</v>
      </c>
      <c r="C14" s="88"/>
      <c r="D14" s="88"/>
    </row>
    <row r="15" spans="1:4" ht="15.75">
      <c r="A15" s="92" t="s">
        <v>29</v>
      </c>
      <c r="B15" s="93" t="s">
        <v>197</v>
      </c>
      <c r="C15" s="95"/>
      <c r="D15" s="86"/>
    </row>
    <row r="16" spans="1:4" ht="30.75" customHeight="1">
      <c r="A16" s="92"/>
      <c r="B16" s="88" t="s">
        <v>212</v>
      </c>
      <c r="C16" s="88"/>
      <c r="D16" s="88"/>
    </row>
    <row r="17" spans="1:4" ht="18" customHeight="1">
      <c r="A17" s="92"/>
      <c r="B17" s="88" t="s">
        <v>229</v>
      </c>
      <c r="C17" s="88"/>
      <c r="D17" s="88"/>
    </row>
    <row r="18" spans="1:4" ht="15.75">
      <c r="A18" s="92" t="s">
        <v>70</v>
      </c>
      <c r="B18" s="93" t="s">
        <v>230</v>
      </c>
      <c r="C18" s="95"/>
      <c r="D18" s="86"/>
    </row>
    <row r="19" spans="1:4" ht="31.5">
      <c r="A19" s="92"/>
      <c r="B19" s="88" t="s">
        <v>212</v>
      </c>
      <c r="C19" s="88"/>
      <c r="D19" s="88"/>
    </row>
    <row r="20" spans="1:4" ht="19.5" customHeight="1">
      <c r="A20" s="92"/>
      <c r="B20" s="88" t="s">
        <v>231</v>
      </c>
      <c r="C20" s="88"/>
      <c r="D20" s="88"/>
    </row>
    <row r="21" spans="1:4" ht="31.5" customHeight="1">
      <c r="A21" s="92" t="s">
        <v>232</v>
      </c>
      <c r="B21" s="96" t="s">
        <v>221</v>
      </c>
      <c r="C21" s="95"/>
      <c r="D21" s="86"/>
    </row>
    <row r="22" spans="1:4" ht="30.75" customHeight="1">
      <c r="A22" s="92"/>
      <c r="B22" s="88" t="s">
        <v>212</v>
      </c>
      <c r="C22" s="88"/>
      <c r="D22" s="88"/>
    </row>
    <row r="23" spans="1:4" ht="15.75">
      <c r="A23" s="92"/>
      <c r="B23" s="88" t="s">
        <v>228</v>
      </c>
      <c r="C23" s="88"/>
      <c r="D23" s="88"/>
    </row>
    <row r="24" spans="1:4" ht="15.75">
      <c r="A24" s="101" t="s">
        <v>222</v>
      </c>
      <c r="B24" s="102" t="s">
        <v>234</v>
      </c>
      <c r="C24" s="95">
        <v>0</v>
      </c>
      <c r="D24" s="86"/>
    </row>
    <row r="25" spans="1:4" ht="31.5">
      <c r="A25" s="92"/>
      <c r="B25" s="88" t="s">
        <v>212</v>
      </c>
      <c r="C25" s="88"/>
      <c r="D25" s="88"/>
    </row>
    <row r="26" spans="1:4" ht="15.75">
      <c r="A26" s="93"/>
      <c r="B26" s="88" t="s">
        <v>228</v>
      </c>
      <c r="C26" s="88"/>
      <c r="D26" s="88"/>
    </row>
    <row r="27" spans="1:4" ht="15.75">
      <c r="A27" s="97" t="s">
        <v>224</v>
      </c>
      <c r="B27" s="97"/>
      <c r="C27" s="97"/>
      <c r="D27" s="97"/>
    </row>
    <row r="28" spans="1:4" ht="60" customHeight="1">
      <c r="A28" s="902" t="s">
        <v>418</v>
      </c>
      <c r="B28" s="902"/>
      <c r="C28" s="902"/>
      <c r="D28" s="902"/>
    </row>
    <row r="29" spans="1:4" ht="36" customHeight="1">
      <c r="A29" s="904" t="s">
        <v>622</v>
      </c>
      <c r="B29" s="905"/>
      <c r="C29" s="905"/>
      <c r="D29" s="905"/>
    </row>
    <row r="30" spans="1:4" ht="20.25" customHeight="1">
      <c r="A30" s="901"/>
      <c r="B30" s="902"/>
      <c r="C30" s="902"/>
      <c r="D30" s="902"/>
    </row>
    <row r="31" spans="1:4" ht="12.75">
      <c r="A31" s="103"/>
      <c r="B31" s="103"/>
      <c r="C31" s="103"/>
      <c r="D31" s="103"/>
    </row>
    <row r="32" spans="1:4" ht="12.75">
      <c r="A32" s="104"/>
      <c r="B32" s="104"/>
      <c r="C32" s="104"/>
      <c r="D32" s="104"/>
    </row>
  </sheetData>
  <sheetProtection selectLockedCells="1" selectUnlockedCells="1"/>
  <mergeCells count="7">
    <mergeCell ref="A30:D30"/>
    <mergeCell ref="C1:D1"/>
    <mergeCell ref="C4:D4"/>
    <mergeCell ref="A5:D5"/>
    <mergeCell ref="A8:D8"/>
    <mergeCell ref="A29:D29"/>
    <mergeCell ref="A28:D28"/>
  </mergeCells>
  <printOptions/>
  <pageMargins left="0.7479166666666667" right="0.7479166666666667" top="0.39375" bottom="0.39375" header="0.5118055555555555" footer="0.5118055555555555"/>
  <pageSetup horizontalDpi="300" verticalDpi="300" orientation="portrait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SheetLayoutView="100" zoomScalePageLayoutView="0" workbookViewId="0" topLeftCell="A10">
      <selection activeCell="F54" sqref="F54"/>
    </sheetView>
  </sheetViews>
  <sheetFormatPr defaultColWidth="9.140625" defaultRowHeight="15"/>
  <cols>
    <col min="1" max="1" width="4.57421875" style="12" customWidth="1"/>
    <col min="2" max="3" width="9.140625" style="12" customWidth="1"/>
    <col min="4" max="4" width="34.57421875" style="12" customWidth="1"/>
    <col min="5" max="5" width="17.00390625" style="12" customWidth="1"/>
    <col min="6" max="6" width="14.28125" style="12" customWidth="1"/>
    <col min="7" max="16384" width="9.140625" style="12" customWidth="1"/>
  </cols>
  <sheetData>
    <row r="1" spans="1:8" s="10" customFormat="1" ht="16.5" customHeight="1">
      <c r="A1" s="9" t="s">
        <v>700</v>
      </c>
      <c r="B1" s="9"/>
      <c r="C1" s="9"/>
      <c r="D1" s="13"/>
      <c r="E1" s="896" t="s">
        <v>626</v>
      </c>
      <c r="F1" s="896"/>
      <c r="G1" s="81"/>
      <c r="H1" s="105"/>
    </row>
    <row r="2" spans="1:8" ht="15.75" customHeight="1">
      <c r="A2" s="106"/>
      <c r="B2" s="106"/>
      <c r="C2" s="106"/>
      <c r="D2" s="106"/>
      <c r="E2" s="896" t="s">
        <v>147</v>
      </c>
      <c r="F2" s="896"/>
      <c r="G2" s="81"/>
      <c r="H2" s="106"/>
    </row>
    <row r="3" spans="1:8" ht="16.5" customHeight="1">
      <c r="A3" s="106"/>
      <c r="B3" s="106"/>
      <c r="C3" s="106"/>
      <c r="D3" s="106"/>
      <c r="E3" s="107"/>
      <c r="F3" s="107"/>
      <c r="G3" s="81"/>
      <c r="H3" s="106"/>
    </row>
    <row r="4" spans="1:11" ht="13.5" customHeight="1">
      <c r="A4" s="108"/>
      <c r="B4" s="108"/>
      <c r="C4" s="108"/>
      <c r="D4" s="108"/>
      <c r="E4" s="108"/>
      <c r="F4" s="108"/>
      <c r="G4" s="108"/>
      <c r="H4" s="108"/>
      <c r="I4" s="109"/>
      <c r="J4" s="109"/>
      <c r="K4" s="109"/>
    </row>
    <row r="5" spans="1:11" ht="31.5" customHeight="1">
      <c r="A5" s="903" t="s">
        <v>235</v>
      </c>
      <c r="B5" s="903"/>
      <c r="C5" s="903"/>
      <c r="D5" s="903"/>
      <c r="E5" s="903"/>
      <c r="F5" s="903"/>
      <c r="G5" s="108"/>
      <c r="H5" s="108"/>
      <c r="I5" s="109"/>
      <c r="J5" s="109"/>
      <c r="K5" s="109"/>
    </row>
    <row r="6" spans="1:6" ht="12.75" customHeight="1">
      <c r="A6" s="906" t="s">
        <v>72</v>
      </c>
      <c r="B6" s="906"/>
      <c r="C6" s="906"/>
      <c r="D6" s="906"/>
      <c r="E6" s="751" t="s">
        <v>694</v>
      </c>
      <c r="F6" s="720" t="s">
        <v>236</v>
      </c>
    </row>
    <row r="7" spans="1:6" ht="12.75" customHeight="1">
      <c r="A7" s="110" t="s">
        <v>208</v>
      </c>
      <c r="B7" s="907" t="s">
        <v>237</v>
      </c>
      <c r="C7" s="907"/>
      <c r="D7" s="907"/>
      <c r="E7" s="111">
        <v>0</v>
      </c>
      <c r="F7" s="112"/>
    </row>
    <row r="8" spans="1:6" ht="12.75">
      <c r="A8" s="110" t="s">
        <v>37</v>
      </c>
      <c r="B8" s="113" t="s">
        <v>238</v>
      </c>
      <c r="C8" s="113"/>
      <c r="D8" s="113"/>
      <c r="E8" s="111"/>
      <c r="F8" s="112"/>
    </row>
    <row r="9" spans="1:6" ht="12.75" customHeight="1">
      <c r="A9" s="110"/>
      <c r="B9" s="908" t="s">
        <v>239</v>
      </c>
      <c r="C9" s="908"/>
      <c r="D9" s="908"/>
      <c r="E9" s="111"/>
      <c r="F9" s="112"/>
    </row>
    <row r="10" spans="1:6" ht="12.75" customHeight="1">
      <c r="A10" s="110"/>
      <c r="B10" s="908" t="s">
        <v>240</v>
      </c>
      <c r="C10" s="908"/>
      <c r="D10" s="908"/>
      <c r="E10" s="111"/>
      <c r="F10" s="112"/>
    </row>
    <row r="11" spans="1:6" ht="12.75" customHeight="1">
      <c r="A11" s="110" t="s">
        <v>222</v>
      </c>
      <c r="B11" s="908" t="s">
        <v>241</v>
      </c>
      <c r="C11" s="908"/>
      <c r="D11" s="908"/>
      <c r="E11" s="111"/>
      <c r="F11" s="112"/>
    </row>
    <row r="12" spans="1:6" ht="12.75" customHeight="1">
      <c r="A12" s="110"/>
      <c r="B12" s="908" t="s">
        <v>239</v>
      </c>
      <c r="C12" s="908"/>
      <c r="D12" s="908"/>
      <c r="E12" s="111"/>
      <c r="F12" s="112"/>
    </row>
    <row r="13" spans="1:6" ht="12.75" customHeight="1">
      <c r="A13" s="110"/>
      <c r="B13" s="908" t="s">
        <v>240</v>
      </c>
      <c r="C13" s="908"/>
      <c r="D13" s="908"/>
      <c r="E13" s="111"/>
      <c r="F13" s="112"/>
    </row>
    <row r="14" spans="1:6" ht="12.75">
      <c r="A14" s="110" t="s">
        <v>242</v>
      </c>
      <c r="B14" s="909" t="s">
        <v>243</v>
      </c>
      <c r="C14" s="909"/>
      <c r="D14" s="909"/>
      <c r="E14" s="111"/>
      <c r="F14" s="112"/>
    </row>
    <row r="15" spans="1:6" ht="12.75" customHeight="1">
      <c r="A15" s="110"/>
      <c r="B15" s="908" t="s">
        <v>239</v>
      </c>
      <c r="C15" s="908"/>
      <c r="D15" s="908"/>
      <c r="E15" s="111"/>
      <c r="F15" s="112"/>
    </row>
    <row r="16" spans="1:6" ht="12.75" customHeight="1">
      <c r="A16" s="110"/>
      <c r="B16" s="908" t="s">
        <v>240</v>
      </c>
      <c r="C16" s="908"/>
      <c r="D16" s="908"/>
      <c r="E16" s="111"/>
      <c r="F16" s="112"/>
    </row>
    <row r="17" spans="1:6" ht="12.75" customHeight="1">
      <c r="A17" s="110" t="s">
        <v>244</v>
      </c>
      <c r="B17" s="908" t="s">
        <v>245</v>
      </c>
      <c r="C17" s="908"/>
      <c r="D17" s="908"/>
      <c r="E17" s="111"/>
      <c r="F17" s="112"/>
    </row>
    <row r="18" spans="1:6" ht="12.75" customHeight="1">
      <c r="A18" s="110"/>
      <c r="B18" s="908" t="s">
        <v>239</v>
      </c>
      <c r="C18" s="908"/>
      <c r="D18" s="908"/>
      <c r="E18" s="111"/>
      <c r="F18" s="112"/>
    </row>
    <row r="19" spans="1:6" ht="12.75" customHeight="1">
      <c r="A19" s="110"/>
      <c r="B19" s="908" t="s">
        <v>240</v>
      </c>
      <c r="C19" s="908"/>
      <c r="D19" s="908"/>
      <c r="E19" s="111"/>
      <c r="F19" s="112"/>
    </row>
    <row r="20" spans="1:6" ht="12.75">
      <c r="A20" s="110" t="s">
        <v>216</v>
      </c>
      <c r="B20" s="907" t="s">
        <v>246</v>
      </c>
      <c r="C20" s="907"/>
      <c r="D20" s="907"/>
      <c r="E20" s="111">
        <v>0</v>
      </c>
      <c r="F20" s="112"/>
    </row>
    <row r="21" spans="1:6" ht="12.75" customHeight="1">
      <c r="A21" s="110" t="s">
        <v>45</v>
      </c>
      <c r="B21" s="908" t="s">
        <v>247</v>
      </c>
      <c r="C21" s="908"/>
      <c r="D21" s="908"/>
      <c r="E21" s="111"/>
      <c r="F21" s="112"/>
    </row>
    <row r="22" spans="1:6" ht="12.75" customHeight="1">
      <c r="A22" s="110"/>
      <c r="B22" s="908" t="s">
        <v>239</v>
      </c>
      <c r="C22" s="908"/>
      <c r="D22" s="908"/>
      <c r="E22" s="111"/>
      <c r="F22" s="112"/>
    </row>
    <row r="23" spans="1:6" ht="12.75" customHeight="1">
      <c r="A23" s="110"/>
      <c r="B23" s="908" t="s">
        <v>240</v>
      </c>
      <c r="C23" s="908"/>
      <c r="D23" s="908"/>
      <c r="E23" s="111"/>
      <c r="F23" s="112"/>
    </row>
    <row r="24" spans="1:6" ht="12.75">
      <c r="A24" s="110" t="s">
        <v>215</v>
      </c>
      <c r="B24" s="909" t="s">
        <v>248</v>
      </c>
      <c r="C24" s="909"/>
      <c r="D24" s="909"/>
      <c r="E24" s="111"/>
      <c r="F24" s="112"/>
    </row>
    <row r="25" spans="1:6" ht="12.75" customHeight="1">
      <c r="A25" s="110"/>
      <c r="B25" s="908" t="s">
        <v>239</v>
      </c>
      <c r="C25" s="908"/>
      <c r="D25" s="908"/>
      <c r="E25" s="111"/>
      <c r="F25" s="112"/>
    </row>
    <row r="26" spans="1:6" ht="12.75" customHeight="1">
      <c r="A26" s="110"/>
      <c r="B26" s="908" t="s">
        <v>240</v>
      </c>
      <c r="C26" s="908"/>
      <c r="D26" s="908"/>
      <c r="E26" s="111"/>
      <c r="F26" s="112"/>
    </row>
    <row r="27" spans="1:6" ht="12.75">
      <c r="A27" s="110" t="s">
        <v>222</v>
      </c>
      <c r="B27" s="909" t="s">
        <v>249</v>
      </c>
      <c r="C27" s="909"/>
      <c r="D27" s="909"/>
      <c r="E27" s="111"/>
      <c r="F27" s="112"/>
    </row>
    <row r="28" spans="1:6" ht="12.75" customHeight="1">
      <c r="A28" s="110"/>
      <c r="B28" s="908" t="s">
        <v>239</v>
      </c>
      <c r="C28" s="908"/>
      <c r="D28" s="908"/>
      <c r="E28" s="111"/>
      <c r="F28" s="112"/>
    </row>
    <row r="29" spans="1:6" ht="12.75" customHeight="1">
      <c r="A29" s="110"/>
      <c r="B29" s="908" t="s">
        <v>240</v>
      </c>
      <c r="C29" s="908"/>
      <c r="D29" s="908"/>
      <c r="E29" s="111"/>
      <c r="F29" s="112"/>
    </row>
    <row r="30" spans="1:6" ht="12.75">
      <c r="A30" s="110" t="s">
        <v>250</v>
      </c>
      <c r="B30" s="909" t="s">
        <v>251</v>
      </c>
      <c r="C30" s="909"/>
      <c r="D30" s="909"/>
      <c r="E30" s="111"/>
      <c r="F30" s="112"/>
    </row>
    <row r="31" spans="1:6" ht="12.75" customHeight="1">
      <c r="A31" s="110"/>
      <c r="B31" s="908" t="s">
        <v>239</v>
      </c>
      <c r="C31" s="908"/>
      <c r="D31" s="908"/>
      <c r="E31" s="111"/>
      <c r="F31" s="112"/>
    </row>
    <row r="32" spans="1:6" ht="12.75" customHeight="1">
      <c r="A32" s="110"/>
      <c r="B32" s="908" t="s">
        <v>240</v>
      </c>
      <c r="C32" s="908"/>
      <c r="D32" s="908"/>
      <c r="E32" s="111"/>
      <c r="F32" s="112"/>
    </row>
    <row r="33" spans="1:6" ht="12.75">
      <c r="A33" s="110" t="s">
        <v>252</v>
      </c>
      <c r="B33" s="909" t="s">
        <v>253</v>
      </c>
      <c r="C33" s="909"/>
      <c r="D33" s="909"/>
      <c r="E33" s="111"/>
      <c r="F33" s="112"/>
    </row>
    <row r="34" spans="1:6" ht="12.75" customHeight="1">
      <c r="A34" s="110"/>
      <c r="B34" s="908" t="s">
        <v>239</v>
      </c>
      <c r="C34" s="908"/>
      <c r="D34" s="908"/>
      <c r="E34" s="111"/>
      <c r="F34" s="112"/>
    </row>
    <row r="35" spans="1:6" ht="12.75" customHeight="1">
      <c r="A35" s="110"/>
      <c r="B35" s="908" t="s">
        <v>240</v>
      </c>
      <c r="C35" s="908"/>
      <c r="D35" s="908"/>
      <c r="E35" s="111"/>
      <c r="F35" s="112"/>
    </row>
    <row r="36" spans="1:6" ht="12.75" customHeight="1">
      <c r="A36" s="110" t="s">
        <v>254</v>
      </c>
      <c r="B36" s="908" t="s">
        <v>255</v>
      </c>
      <c r="C36" s="908"/>
      <c r="D36" s="908"/>
      <c r="E36" s="111"/>
      <c r="F36" s="112"/>
    </row>
    <row r="37" spans="1:6" ht="12.75" customHeight="1">
      <c r="A37" s="110"/>
      <c r="B37" s="908" t="s">
        <v>239</v>
      </c>
      <c r="C37" s="908"/>
      <c r="D37" s="908"/>
      <c r="E37" s="111"/>
      <c r="F37" s="112"/>
    </row>
    <row r="38" spans="1:6" ht="12.75" customHeight="1">
      <c r="A38" s="110"/>
      <c r="B38" s="908" t="s">
        <v>240</v>
      </c>
      <c r="C38" s="908"/>
      <c r="D38" s="908"/>
      <c r="E38" s="111"/>
      <c r="F38" s="112"/>
    </row>
    <row r="39" spans="1:6" ht="12.75">
      <c r="A39" s="110" t="s">
        <v>256</v>
      </c>
      <c r="B39" s="909" t="s">
        <v>257</v>
      </c>
      <c r="C39" s="909"/>
      <c r="D39" s="909"/>
      <c r="E39" s="111"/>
      <c r="F39" s="112"/>
    </row>
    <row r="40" spans="1:6" ht="12.75" customHeight="1">
      <c r="A40" s="110"/>
      <c r="B40" s="908" t="s">
        <v>239</v>
      </c>
      <c r="C40" s="908"/>
      <c r="D40" s="908"/>
      <c r="E40" s="111"/>
      <c r="F40" s="112"/>
    </row>
    <row r="41" spans="1:6" ht="12.75" customHeight="1">
      <c r="A41" s="110"/>
      <c r="B41" s="908" t="s">
        <v>240</v>
      </c>
      <c r="C41" s="908"/>
      <c r="D41" s="908"/>
      <c r="E41" s="111"/>
      <c r="F41" s="112"/>
    </row>
    <row r="42" spans="1:6" ht="14.25" customHeight="1">
      <c r="A42" s="110" t="s">
        <v>258</v>
      </c>
      <c r="B42" s="912" t="s">
        <v>259</v>
      </c>
      <c r="C42" s="912"/>
      <c r="D42" s="912"/>
      <c r="E42" s="111">
        <v>0</v>
      </c>
      <c r="F42" s="112"/>
    </row>
    <row r="43" spans="1:6" ht="12.75" customHeight="1">
      <c r="A43" s="110" t="s">
        <v>45</v>
      </c>
      <c r="B43" s="908" t="s">
        <v>260</v>
      </c>
      <c r="C43" s="908"/>
      <c r="D43" s="908"/>
      <c r="E43" s="111"/>
      <c r="F43" s="112"/>
    </row>
    <row r="44" spans="1:6" ht="12.75" customHeight="1">
      <c r="A44" s="110"/>
      <c r="B44" s="908" t="s">
        <v>239</v>
      </c>
      <c r="C44" s="908"/>
      <c r="D44" s="908"/>
      <c r="E44" s="111"/>
      <c r="F44" s="112"/>
    </row>
    <row r="45" spans="1:6" ht="12.75" customHeight="1">
      <c r="A45" s="110"/>
      <c r="B45" s="908" t="s">
        <v>240</v>
      </c>
      <c r="C45" s="908"/>
      <c r="D45" s="908"/>
      <c r="E45" s="111"/>
      <c r="F45" s="112"/>
    </row>
    <row r="46" spans="1:6" ht="12.75" customHeight="1">
      <c r="A46" s="110" t="s">
        <v>215</v>
      </c>
      <c r="B46" s="908" t="s">
        <v>261</v>
      </c>
      <c r="C46" s="908"/>
      <c r="D46" s="908"/>
      <c r="E46" s="111"/>
      <c r="F46" s="112"/>
    </row>
    <row r="47" spans="1:6" ht="12.75" customHeight="1">
      <c r="A47" s="110"/>
      <c r="B47" s="908" t="s">
        <v>239</v>
      </c>
      <c r="C47" s="908"/>
      <c r="D47" s="908"/>
      <c r="E47" s="111"/>
      <c r="F47" s="112"/>
    </row>
    <row r="48" spans="1:6" ht="12.75" customHeight="1">
      <c r="A48" s="110"/>
      <c r="B48" s="908" t="s">
        <v>240</v>
      </c>
      <c r="C48" s="908"/>
      <c r="D48" s="908"/>
      <c r="E48" s="111"/>
      <c r="F48" s="112"/>
    </row>
    <row r="49" spans="1:6" s="114" customFormat="1" ht="15" customHeight="1">
      <c r="A49" s="110" t="s">
        <v>233</v>
      </c>
      <c r="B49" s="907" t="s">
        <v>262</v>
      </c>
      <c r="C49" s="907"/>
      <c r="D49" s="907"/>
      <c r="E49" s="111">
        <v>0</v>
      </c>
      <c r="F49" s="111"/>
    </row>
    <row r="50" spans="1:6" s="114" customFormat="1" ht="17.25" customHeight="1">
      <c r="A50" s="110" t="s">
        <v>45</v>
      </c>
      <c r="B50" s="909" t="s">
        <v>262</v>
      </c>
      <c r="C50" s="909"/>
      <c r="D50" s="909"/>
      <c r="E50" s="111"/>
      <c r="F50" s="111"/>
    </row>
    <row r="51" spans="1:6" ht="12.75" customHeight="1">
      <c r="A51" s="110"/>
      <c r="B51" s="908" t="s">
        <v>239</v>
      </c>
      <c r="C51" s="908"/>
      <c r="D51" s="908"/>
      <c r="E51" s="111"/>
      <c r="F51" s="112"/>
    </row>
    <row r="52" spans="1:6" ht="12.75" customHeight="1">
      <c r="A52" s="110"/>
      <c r="B52" s="908" t="s">
        <v>240</v>
      </c>
      <c r="C52" s="908"/>
      <c r="D52" s="908"/>
      <c r="E52" s="111"/>
      <c r="F52" s="112"/>
    </row>
    <row r="53" spans="1:6" s="114" customFormat="1" ht="15" customHeight="1">
      <c r="A53" s="110" t="s">
        <v>263</v>
      </c>
      <c r="B53" s="907" t="s">
        <v>264</v>
      </c>
      <c r="C53" s="907"/>
      <c r="D53" s="907"/>
      <c r="E53" s="111">
        <v>0</v>
      </c>
      <c r="F53" s="111"/>
    </row>
    <row r="54" spans="1:6" s="114" customFormat="1" ht="18" customHeight="1">
      <c r="A54" s="110" t="s">
        <v>45</v>
      </c>
      <c r="B54" s="909" t="s">
        <v>265</v>
      </c>
      <c r="C54" s="909"/>
      <c r="D54" s="909"/>
      <c r="E54" s="111"/>
      <c r="F54" s="111"/>
    </row>
    <row r="55" spans="1:6" ht="12.75" customHeight="1">
      <c r="A55" s="110"/>
      <c r="B55" s="908" t="s">
        <v>239</v>
      </c>
      <c r="C55" s="908"/>
      <c r="D55" s="908"/>
      <c r="E55" s="111"/>
      <c r="F55" s="112"/>
    </row>
    <row r="56" spans="1:6" ht="12.75" customHeight="1">
      <c r="A56" s="110"/>
      <c r="B56" s="908" t="s">
        <v>240</v>
      </c>
      <c r="C56" s="908"/>
      <c r="D56" s="908"/>
      <c r="E56" s="111"/>
      <c r="F56" s="112"/>
    </row>
    <row r="57" spans="1:7" s="114" customFormat="1" ht="15.75" customHeight="1">
      <c r="A57" s="110" t="s">
        <v>266</v>
      </c>
      <c r="B57" s="912" t="s">
        <v>267</v>
      </c>
      <c r="C57" s="912"/>
      <c r="D57" s="912"/>
      <c r="E57" s="111">
        <v>0</v>
      </c>
      <c r="F57" s="111"/>
      <c r="G57" s="10"/>
    </row>
    <row r="58" spans="1:10" s="114" customFormat="1" ht="15" customHeight="1">
      <c r="A58" s="110" t="s">
        <v>37</v>
      </c>
      <c r="B58" s="908" t="s">
        <v>265</v>
      </c>
      <c r="C58" s="908"/>
      <c r="D58" s="908"/>
      <c r="E58" s="111"/>
      <c r="F58" s="111"/>
      <c r="J58" s="115"/>
    </row>
    <row r="59" spans="1:6" ht="12.75" customHeight="1">
      <c r="A59" s="110"/>
      <c r="B59" s="908" t="s">
        <v>239</v>
      </c>
      <c r="C59" s="908"/>
      <c r="D59" s="908"/>
      <c r="E59" s="111"/>
      <c r="F59" s="112"/>
    </row>
    <row r="60" spans="1:6" ht="12.75" customHeight="1">
      <c r="A60" s="110"/>
      <c r="B60" s="908" t="s">
        <v>240</v>
      </c>
      <c r="C60" s="908"/>
      <c r="D60" s="908"/>
      <c r="E60" s="111"/>
      <c r="F60" s="112"/>
    </row>
    <row r="61" spans="1:6" ht="12.75" customHeight="1">
      <c r="A61" s="97" t="s">
        <v>293</v>
      </c>
      <c r="B61" s="97"/>
      <c r="C61" s="117"/>
      <c r="D61" s="117"/>
      <c r="E61" s="118"/>
      <c r="F61" s="116"/>
    </row>
    <row r="62" spans="1:6" ht="12.75">
      <c r="A62" s="119"/>
      <c r="B62" s="119"/>
      <c r="C62" s="119"/>
      <c r="D62" s="119"/>
      <c r="E62" s="119"/>
      <c r="F62" s="116"/>
    </row>
    <row r="63" spans="1:6" ht="31.5" customHeight="1">
      <c r="A63" s="915" t="s">
        <v>420</v>
      </c>
      <c r="B63" s="915"/>
      <c r="C63" s="915"/>
      <c r="D63" s="915"/>
      <c r="E63" s="915"/>
      <c r="F63" s="915"/>
    </row>
    <row r="64" spans="1:6" ht="12.75">
      <c r="A64" s="913" t="s">
        <v>419</v>
      </c>
      <c r="B64" s="914"/>
      <c r="C64" s="914"/>
      <c r="D64" s="914"/>
      <c r="E64" s="914"/>
      <c r="F64" s="914"/>
    </row>
    <row r="65" spans="1:6" ht="13.5" customHeight="1">
      <c r="A65" s="910" t="s">
        <v>442</v>
      </c>
      <c r="B65" s="911"/>
      <c r="C65" s="911"/>
      <c r="D65" s="911"/>
      <c r="E65" s="911"/>
      <c r="F65" s="911"/>
    </row>
    <row r="66" spans="1:6" ht="25.5" customHeight="1">
      <c r="A66" s="104"/>
      <c r="B66" s="104"/>
      <c r="C66" s="104"/>
      <c r="D66" s="104"/>
      <c r="E66" s="104"/>
      <c r="F66" s="120"/>
    </row>
    <row r="67" spans="1:6" ht="12.75">
      <c r="A67" s="104"/>
      <c r="B67" s="104"/>
      <c r="C67" s="104"/>
      <c r="D67" s="104"/>
      <c r="E67" s="104"/>
      <c r="F67" s="104"/>
    </row>
    <row r="68" spans="1:6" ht="12.75">
      <c r="A68" s="104"/>
      <c r="B68" s="104"/>
      <c r="C68" s="104"/>
      <c r="D68" s="104"/>
      <c r="E68" s="104"/>
      <c r="F68" s="104"/>
    </row>
  </sheetData>
  <sheetProtection selectLockedCells="1" selectUnlockedCells="1"/>
  <mergeCells count="60">
    <mergeCell ref="A64:F64"/>
    <mergeCell ref="B57:D57"/>
    <mergeCell ref="B50:D50"/>
    <mergeCell ref="B51:D51"/>
    <mergeCell ref="B58:D58"/>
    <mergeCell ref="B59:D59"/>
    <mergeCell ref="B60:D60"/>
    <mergeCell ref="A63:F63"/>
    <mergeCell ref="B52:D52"/>
    <mergeCell ref="B53:D53"/>
    <mergeCell ref="B54:D54"/>
    <mergeCell ref="B55:D55"/>
    <mergeCell ref="B56:D56"/>
    <mergeCell ref="B45:D45"/>
    <mergeCell ref="B46:D46"/>
    <mergeCell ref="B47:D47"/>
    <mergeCell ref="B48:D48"/>
    <mergeCell ref="B49:D49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18:D18"/>
    <mergeCell ref="B19:D19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65:F65"/>
    <mergeCell ref="B9:D9"/>
    <mergeCell ref="B14:D14"/>
    <mergeCell ref="B15:D15"/>
    <mergeCell ref="B16:D16"/>
    <mergeCell ref="B17:D17"/>
    <mergeCell ref="E1:F1"/>
    <mergeCell ref="E2:F2"/>
    <mergeCell ref="A5:F5"/>
    <mergeCell ref="A6:D6"/>
    <mergeCell ref="B7:D7"/>
    <mergeCell ref="B21:D21"/>
    <mergeCell ref="B10:D10"/>
    <mergeCell ref="B11:D11"/>
    <mergeCell ref="B12:D12"/>
    <mergeCell ref="B13:D13"/>
  </mergeCells>
  <printOptions/>
  <pageMargins left="0.7479166666666667" right="0.7479166666666667" top="0.39375" bottom="0.39375" header="0.5118055555555555" footer="0.5118055555555555"/>
  <pageSetup horizontalDpi="600" verticalDpi="600" orientation="portrait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SheetLayoutView="100" zoomScalePageLayoutView="0" workbookViewId="0" topLeftCell="A4">
      <selection activeCell="E28" sqref="E28"/>
    </sheetView>
  </sheetViews>
  <sheetFormatPr defaultColWidth="9.140625" defaultRowHeight="15"/>
  <cols>
    <col min="1" max="1" width="4.421875" style="12" customWidth="1"/>
    <col min="2" max="3" width="9.140625" style="12" customWidth="1"/>
    <col min="4" max="4" width="38.140625" style="12" customWidth="1"/>
    <col min="5" max="5" width="23.28125" style="12" customWidth="1"/>
    <col min="6" max="6" width="9.140625" style="12" customWidth="1"/>
    <col min="7" max="7" width="0.42578125" style="12" customWidth="1"/>
    <col min="8" max="16384" width="9.140625" style="12" customWidth="1"/>
  </cols>
  <sheetData>
    <row r="1" spans="1:5" ht="16.5" customHeight="1">
      <c r="A1" s="9" t="s">
        <v>701</v>
      </c>
      <c r="B1" s="9"/>
      <c r="C1" s="9"/>
      <c r="D1" s="13"/>
      <c r="E1" s="601" t="s">
        <v>627</v>
      </c>
    </row>
    <row r="2" ht="16.5" customHeight="1">
      <c r="E2" s="601" t="s">
        <v>147</v>
      </c>
    </row>
    <row r="3" spans="1:8" ht="17.25" customHeight="1">
      <c r="A3" s="897"/>
      <c r="B3" s="897"/>
      <c r="C3" s="897"/>
      <c r="D3" s="897"/>
      <c r="E3" s="897"/>
      <c r="F3" s="81"/>
      <c r="G3" s="106"/>
      <c r="H3" s="106"/>
    </row>
    <row r="4" spans="1:8" ht="18.75" customHeight="1">
      <c r="A4" s="121"/>
      <c r="B4" s="121"/>
      <c r="C4" s="121"/>
      <c r="D4" s="121"/>
      <c r="E4" s="121"/>
      <c r="F4" s="121"/>
      <c r="G4" s="121"/>
      <c r="H4" s="83"/>
    </row>
    <row r="5" spans="1:8" ht="33.75" customHeight="1">
      <c r="A5" s="918" t="s">
        <v>269</v>
      </c>
      <c r="B5" s="918"/>
      <c r="C5" s="918"/>
      <c r="D5" s="918"/>
      <c r="E5" s="918"/>
      <c r="F5" s="83"/>
      <c r="G5" s="83"/>
      <c r="H5" s="83"/>
    </row>
    <row r="6" spans="1:5" ht="12.75" customHeight="1">
      <c r="A6" s="919" t="s">
        <v>72</v>
      </c>
      <c r="B6" s="919"/>
      <c r="C6" s="919"/>
      <c r="D6" s="919"/>
      <c r="E6" s="751" t="s">
        <v>694</v>
      </c>
    </row>
    <row r="7" spans="1:5" ht="15.75" customHeight="1">
      <c r="A7" s="84" t="s">
        <v>11</v>
      </c>
      <c r="B7" s="920" t="s">
        <v>270</v>
      </c>
      <c r="C7" s="920"/>
      <c r="D7" s="920"/>
      <c r="E7" s="122">
        <v>0</v>
      </c>
    </row>
    <row r="8" spans="1:5" ht="15.75" customHeight="1">
      <c r="A8" s="86" t="s">
        <v>17</v>
      </c>
      <c r="B8" s="917" t="s">
        <v>271</v>
      </c>
      <c r="C8" s="917"/>
      <c r="D8" s="917"/>
      <c r="E8" s="122"/>
    </row>
    <row r="9" spans="1:5" ht="12.75" customHeight="1">
      <c r="A9" s="86"/>
      <c r="B9" s="908" t="s">
        <v>239</v>
      </c>
      <c r="C9" s="908"/>
      <c r="D9" s="908"/>
      <c r="E9" s="123"/>
    </row>
    <row r="10" spans="1:6" ht="12.75" customHeight="1">
      <c r="A10" s="86"/>
      <c r="B10" s="917" t="s">
        <v>240</v>
      </c>
      <c r="C10" s="917"/>
      <c r="D10" s="917"/>
      <c r="E10" s="122"/>
      <c r="F10" s="124"/>
    </row>
    <row r="11" spans="1:5" ht="15.75" customHeight="1">
      <c r="A11" s="86" t="s">
        <v>21</v>
      </c>
      <c r="B11" s="917" t="s">
        <v>272</v>
      </c>
      <c r="C11" s="917"/>
      <c r="D11" s="917"/>
      <c r="E11" s="122"/>
    </row>
    <row r="12" spans="1:5" ht="12.75" customHeight="1">
      <c r="A12" s="86"/>
      <c r="B12" s="908" t="s">
        <v>239</v>
      </c>
      <c r="C12" s="908"/>
      <c r="D12" s="908"/>
      <c r="E12" s="123"/>
    </row>
    <row r="13" spans="1:6" ht="12.75" customHeight="1">
      <c r="A13" s="86"/>
      <c r="B13" s="917" t="s">
        <v>240</v>
      </c>
      <c r="C13" s="917"/>
      <c r="D13" s="917"/>
      <c r="E13" s="122"/>
      <c r="F13" s="124"/>
    </row>
    <row r="14" spans="1:5" ht="31.5" customHeight="1">
      <c r="A14" s="86" t="s">
        <v>109</v>
      </c>
      <c r="B14" s="921" t="s">
        <v>273</v>
      </c>
      <c r="C14" s="922"/>
      <c r="D14" s="923"/>
      <c r="E14" s="122"/>
    </row>
    <row r="15" spans="1:5" ht="16.5" customHeight="1">
      <c r="A15" s="86"/>
      <c r="B15" s="908" t="s">
        <v>239</v>
      </c>
      <c r="C15" s="908"/>
      <c r="D15" s="908"/>
      <c r="E15" s="123"/>
    </row>
    <row r="16" spans="1:6" ht="12.75" customHeight="1">
      <c r="A16" s="86"/>
      <c r="B16" s="917" t="s">
        <v>240</v>
      </c>
      <c r="C16" s="917"/>
      <c r="D16" s="917"/>
      <c r="E16" s="122"/>
      <c r="F16" s="124"/>
    </row>
    <row r="17" spans="1:5" ht="15.75">
      <c r="A17" s="86" t="s">
        <v>111</v>
      </c>
      <c r="B17" s="916" t="s">
        <v>274</v>
      </c>
      <c r="C17" s="916"/>
      <c r="D17" s="916"/>
      <c r="E17" s="122"/>
    </row>
    <row r="18" spans="1:5" ht="12.75" customHeight="1">
      <c r="A18" s="86"/>
      <c r="B18" s="908" t="s">
        <v>239</v>
      </c>
      <c r="C18" s="908"/>
      <c r="D18" s="908"/>
      <c r="E18" s="123"/>
    </row>
    <row r="19" spans="1:6" ht="12.75" customHeight="1">
      <c r="A19" s="86"/>
      <c r="B19" s="917" t="s">
        <v>240</v>
      </c>
      <c r="C19" s="917"/>
      <c r="D19" s="917"/>
      <c r="E19" s="122"/>
      <c r="F19" s="124"/>
    </row>
    <row r="20" spans="1:5" ht="14.25" customHeight="1">
      <c r="A20" s="86" t="s">
        <v>119</v>
      </c>
      <c r="B20" s="917" t="s">
        <v>275</v>
      </c>
      <c r="C20" s="917"/>
      <c r="D20" s="917"/>
      <c r="E20" s="122"/>
    </row>
    <row r="21" spans="1:5" ht="12.75" customHeight="1">
      <c r="A21" s="86"/>
      <c r="B21" s="908" t="s">
        <v>239</v>
      </c>
      <c r="C21" s="908"/>
      <c r="D21" s="908"/>
      <c r="E21" s="123"/>
    </row>
    <row r="22" spans="1:6" ht="12.75" customHeight="1">
      <c r="A22" s="86"/>
      <c r="B22" s="917" t="s">
        <v>240</v>
      </c>
      <c r="C22" s="917"/>
      <c r="D22" s="917"/>
      <c r="E22" s="122"/>
      <c r="F22" s="124"/>
    </row>
    <row r="23" spans="1:5" ht="15.75">
      <c r="A23" s="84" t="s">
        <v>29</v>
      </c>
      <c r="B23" s="920" t="s">
        <v>276</v>
      </c>
      <c r="C23" s="920"/>
      <c r="D23" s="920"/>
      <c r="E23" s="122">
        <v>0</v>
      </c>
    </row>
    <row r="24" spans="1:5" ht="16.5" customHeight="1">
      <c r="A24" s="86" t="s">
        <v>132</v>
      </c>
      <c r="B24" s="916" t="s">
        <v>277</v>
      </c>
      <c r="C24" s="916"/>
      <c r="D24" s="916"/>
      <c r="E24" s="122"/>
    </row>
    <row r="25" spans="1:5" ht="15" customHeight="1">
      <c r="A25" s="86"/>
      <c r="B25" s="908" t="s">
        <v>239</v>
      </c>
      <c r="C25" s="908"/>
      <c r="D25" s="908"/>
      <c r="E25" s="123"/>
    </row>
    <row r="26" spans="1:6" ht="12.75" customHeight="1">
      <c r="A26" s="86"/>
      <c r="B26" s="917" t="s">
        <v>240</v>
      </c>
      <c r="C26" s="917"/>
      <c r="D26" s="917"/>
      <c r="E26" s="122"/>
      <c r="F26" s="124"/>
    </row>
    <row r="27" spans="1:5" ht="15.75">
      <c r="A27" s="86" t="s">
        <v>136</v>
      </c>
      <c r="B27" s="916" t="s">
        <v>278</v>
      </c>
      <c r="C27" s="916"/>
      <c r="D27" s="916"/>
      <c r="E27" s="122"/>
    </row>
    <row r="28" spans="1:5" ht="15" customHeight="1">
      <c r="A28" s="86"/>
      <c r="B28" s="908" t="s">
        <v>239</v>
      </c>
      <c r="C28" s="908"/>
      <c r="D28" s="908"/>
      <c r="E28" s="123"/>
    </row>
    <row r="29" spans="1:6" ht="14.25" customHeight="1">
      <c r="A29" s="86"/>
      <c r="B29" s="917" t="s">
        <v>240</v>
      </c>
      <c r="C29" s="917"/>
      <c r="D29" s="917"/>
      <c r="E29" s="122"/>
      <c r="F29" s="124"/>
    </row>
    <row r="30" spans="1:5" ht="49.5" customHeight="1">
      <c r="A30" s="86" t="s">
        <v>279</v>
      </c>
      <c r="B30" s="917" t="s">
        <v>280</v>
      </c>
      <c r="C30" s="917"/>
      <c r="D30" s="917"/>
      <c r="E30" s="122"/>
    </row>
    <row r="31" spans="1:5" ht="13.5" customHeight="1">
      <c r="A31" s="86"/>
      <c r="B31" s="908" t="s">
        <v>239</v>
      </c>
      <c r="C31" s="908"/>
      <c r="D31" s="908"/>
      <c r="E31" s="123"/>
    </row>
    <row r="32" spans="1:6" ht="18" customHeight="1">
      <c r="A32" s="86"/>
      <c r="B32" s="917" t="s">
        <v>240</v>
      </c>
      <c r="C32" s="917"/>
      <c r="D32" s="917"/>
      <c r="E32" s="122"/>
      <c r="F32" s="124"/>
    </row>
    <row r="33" spans="1:5" ht="19.5" customHeight="1">
      <c r="A33" s="86" t="s">
        <v>281</v>
      </c>
      <c r="B33" s="916" t="s">
        <v>282</v>
      </c>
      <c r="C33" s="916"/>
      <c r="D33" s="916"/>
      <c r="E33" s="122"/>
    </row>
    <row r="34" spans="1:5" ht="15" customHeight="1">
      <c r="A34" s="86"/>
      <c r="B34" s="908" t="s">
        <v>239</v>
      </c>
      <c r="C34" s="908"/>
      <c r="D34" s="908"/>
      <c r="E34" s="123"/>
    </row>
    <row r="35" spans="1:6" ht="12.75" customHeight="1">
      <c r="A35" s="86"/>
      <c r="B35" s="917" t="s">
        <v>240</v>
      </c>
      <c r="C35" s="917"/>
      <c r="D35" s="917"/>
      <c r="E35" s="122"/>
      <c r="F35" s="124"/>
    </row>
    <row r="36" spans="1:5" ht="15.75">
      <c r="A36" s="86" t="s">
        <v>283</v>
      </c>
      <c r="B36" s="916" t="s">
        <v>284</v>
      </c>
      <c r="C36" s="916"/>
      <c r="D36" s="916"/>
      <c r="E36" s="122"/>
    </row>
    <row r="37" spans="1:5" ht="15" customHeight="1">
      <c r="A37" s="125"/>
      <c r="B37" s="908" t="s">
        <v>239</v>
      </c>
      <c r="C37" s="908"/>
      <c r="D37" s="908"/>
      <c r="E37" s="123"/>
    </row>
    <row r="38" spans="1:6" ht="16.5" customHeight="1">
      <c r="A38" s="86"/>
      <c r="B38" s="917" t="s">
        <v>240</v>
      </c>
      <c r="C38" s="917"/>
      <c r="D38" s="917"/>
      <c r="E38" s="122"/>
      <c r="F38" s="124"/>
    </row>
    <row r="39" spans="1:6" ht="16.5" customHeight="1">
      <c r="A39" s="97" t="s">
        <v>293</v>
      </c>
      <c r="B39" s="97"/>
      <c r="C39" s="126"/>
      <c r="D39" s="126"/>
      <c r="E39" s="127"/>
      <c r="F39" s="124"/>
    </row>
    <row r="40" spans="1:5" ht="15.75">
      <c r="A40" s="97"/>
      <c r="B40" s="97"/>
      <c r="C40" s="97"/>
      <c r="D40" s="97"/>
      <c r="E40" s="97"/>
    </row>
    <row r="41" spans="1:5" ht="42.75" customHeight="1">
      <c r="A41" s="900" t="s">
        <v>421</v>
      </c>
      <c r="B41" s="900"/>
      <c r="C41" s="900"/>
      <c r="D41" s="900"/>
      <c r="E41" s="900"/>
    </row>
    <row r="42" spans="1:5" ht="31.5" customHeight="1">
      <c r="A42" s="926" t="s">
        <v>425</v>
      </c>
      <c r="B42" s="927"/>
      <c r="C42" s="927"/>
      <c r="D42" s="927"/>
      <c r="E42" s="927"/>
    </row>
    <row r="43" spans="1:6" ht="9" customHeight="1">
      <c r="A43" s="924"/>
      <c r="B43" s="925"/>
      <c r="C43" s="925"/>
      <c r="D43" s="925"/>
      <c r="E43" s="925"/>
      <c r="F43" s="925"/>
    </row>
    <row r="44" spans="1:6" ht="16.5" customHeight="1">
      <c r="A44" s="10"/>
      <c r="B44" s="10"/>
      <c r="C44" s="10"/>
      <c r="D44" s="10"/>
      <c r="E44" s="10"/>
      <c r="F44" s="124"/>
    </row>
  </sheetData>
  <sheetProtection selectLockedCells="1" selectUnlockedCells="1"/>
  <mergeCells count="38">
    <mergeCell ref="A43:F43"/>
    <mergeCell ref="A42:E42"/>
    <mergeCell ref="B34:D34"/>
    <mergeCell ref="B35:D35"/>
    <mergeCell ref="B36:D36"/>
    <mergeCell ref="B37:D37"/>
    <mergeCell ref="B38:D38"/>
    <mergeCell ref="A41:E41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9:D9"/>
    <mergeCell ref="A3:E3"/>
    <mergeCell ref="A5:E5"/>
    <mergeCell ref="A6:D6"/>
    <mergeCell ref="B7:D7"/>
    <mergeCell ref="B8:D8"/>
  </mergeCells>
  <printOptions/>
  <pageMargins left="0.7479166666666667" right="0.7479166666666667" top="0.39375" bottom="0.5118055555555555" header="0.5118055555555555" footer="0.5118055555555555"/>
  <pageSetup horizontalDpi="300" verticalDpi="300" orientation="portrait" paperSize="9" scale="9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="78" zoomScaleSheetLayoutView="78" zoomScalePageLayoutView="0" workbookViewId="0" topLeftCell="A1">
      <selection activeCell="A1" sqref="A1:E1"/>
    </sheetView>
  </sheetViews>
  <sheetFormatPr defaultColWidth="9.140625" defaultRowHeight="15"/>
  <cols>
    <col min="1" max="1" width="3.28125" style="0" customWidth="1"/>
    <col min="2" max="2" width="5.28125" style="0" customWidth="1"/>
    <col min="3" max="3" width="32.00390625" style="0" customWidth="1"/>
    <col min="4" max="13" width="13.7109375" style="0" customWidth="1"/>
    <col min="14" max="14" width="10.7109375" style="0" customWidth="1"/>
    <col min="15" max="15" width="10.00390625" style="0" customWidth="1"/>
    <col min="16" max="16" width="9.28125" style="0" customWidth="1"/>
  </cols>
  <sheetData>
    <row r="1" spans="1:5" ht="26.25" customHeight="1">
      <c r="A1" s="772" t="s">
        <v>683</v>
      </c>
      <c r="B1" s="772"/>
      <c r="C1" s="772"/>
      <c r="D1" s="772"/>
      <c r="E1" s="772"/>
    </row>
    <row r="3" spans="2:13" ht="22.5" customHeight="1">
      <c r="B3" s="765" t="s">
        <v>632</v>
      </c>
      <c r="C3" s="765"/>
      <c r="D3" s="765"/>
      <c r="E3" s="765"/>
      <c r="F3" s="765"/>
      <c r="G3" s="765"/>
      <c r="H3" s="765"/>
      <c r="I3" s="765"/>
      <c r="J3" s="765"/>
      <c r="K3" s="765"/>
      <c r="L3" s="765"/>
      <c r="M3" s="765"/>
    </row>
    <row r="5" ht="15.75" thickBot="1"/>
    <row r="6" spans="2:13" ht="24.75" customHeight="1">
      <c r="B6" s="780" t="s">
        <v>0</v>
      </c>
      <c r="C6" s="782" t="s">
        <v>392</v>
      </c>
      <c r="D6" s="768" t="s">
        <v>2</v>
      </c>
      <c r="E6" s="768" t="s">
        <v>3</v>
      </c>
      <c r="F6" s="768"/>
      <c r="G6" s="768"/>
      <c r="H6" s="768"/>
      <c r="I6" s="768" t="s">
        <v>4</v>
      </c>
      <c r="J6" s="768"/>
      <c r="K6" s="768"/>
      <c r="L6" s="768"/>
      <c r="M6" s="770" t="s">
        <v>5</v>
      </c>
    </row>
    <row r="7" spans="2:13" ht="84" customHeight="1" thickBot="1">
      <c r="B7" s="781"/>
      <c r="C7" s="783"/>
      <c r="D7" s="769"/>
      <c r="E7" s="687" t="s">
        <v>6</v>
      </c>
      <c r="F7" s="687" t="s">
        <v>644</v>
      </c>
      <c r="G7" s="687" t="s">
        <v>444</v>
      </c>
      <c r="H7" s="687" t="s">
        <v>8</v>
      </c>
      <c r="I7" s="687" t="s">
        <v>6</v>
      </c>
      <c r="J7" s="687" t="s">
        <v>9</v>
      </c>
      <c r="K7" s="687" t="s">
        <v>444</v>
      </c>
      <c r="L7" s="687" t="s">
        <v>10</v>
      </c>
      <c r="M7" s="771"/>
    </row>
    <row r="8" spans="2:13" ht="45" customHeight="1">
      <c r="B8" s="212" t="s">
        <v>11</v>
      </c>
      <c r="C8" s="655" t="s">
        <v>26</v>
      </c>
      <c r="D8" s="214">
        <f>D9+D10+D11+D12+D13</f>
        <v>4425855.76</v>
      </c>
      <c r="E8" s="214">
        <f aca="true" t="shared" si="0" ref="E8:L8">E9+E10+E11+E12+E13</f>
        <v>0</v>
      </c>
      <c r="F8" s="214">
        <f t="shared" si="0"/>
        <v>160628.08</v>
      </c>
      <c r="G8" s="214">
        <f t="shared" si="0"/>
        <v>7077.42</v>
      </c>
      <c r="H8" s="214">
        <f t="shared" si="0"/>
        <v>2675.18</v>
      </c>
      <c r="I8" s="214">
        <f t="shared" si="0"/>
        <v>0</v>
      </c>
      <c r="J8" s="214">
        <f t="shared" si="0"/>
        <v>65637.64</v>
      </c>
      <c r="K8" s="214">
        <f t="shared" si="0"/>
        <v>0</v>
      </c>
      <c r="L8" s="214">
        <f t="shared" si="0"/>
        <v>0</v>
      </c>
      <c r="M8" s="215">
        <f>D8+E8+F8+G8+H8-I8-J8-K8-L8</f>
        <v>4530598.8</v>
      </c>
    </row>
    <row r="9" spans="2:13" ht="30" customHeight="1">
      <c r="B9" s="212" t="s">
        <v>13</v>
      </c>
      <c r="C9" s="274" t="s">
        <v>27</v>
      </c>
      <c r="D9" s="214"/>
      <c r="E9" s="214"/>
      <c r="F9" s="214"/>
      <c r="G9" s="214"/>
      <c r="H9" s="214"/>
      <c r="I9" s="214"/>
      <c r="J9" s="214"/>
      <c r="K9" s="214"/>
      <c r="L9" s="214"/>
      <c r="M9" s="173">
        <f aca="true" t="shared" si="1" ref="M9:M14">D9+E9+F9+G9+H9-I9-J9-K9-L9</f>
        <v>0</v>
      </c>
    </row>
    <row r="10" spans="2:13" ht="53.25" customHeight="1">
      <c r="B10" s="174" t="s">
        <v>17</v>
      </c>
      <c r="C10" s="179" t="s">
        <v>634</v>
      </c>
      <c r="D10" s="175">
        <v>3040135.45</v>
      </c>
      <c r="E10" s="175"/>
      <c r="F10" s="175">
        <v>147834.09</v>
      </c>
      <c r="G10" s="175"/>
      <c r="H10" s="175"/>
      <c r="I10" s="175"/>
      <c r="J10" s="175"/>
      <c r="K10" s="175"/>
      <c r="L10" s="175"/>
      <c r="M10" s="173">
        <f t="shared" si="1"/>
        <v>3187969.54</v>
      </c>
    </row>
    <row r="11" spans="2:13" ht="34.5" customHeight="1">
      <c r="B11" s="174" t="s">
        <v>19</v>
      </c>
      <c r="C11" s="179" t="s">
        <v>635</v>
      </c>
      <c r="D11" s="175">
        <v>15300</v>
      </c>
      <c r="E11" s="175"/>
      <c r="F11" s="175"/>
      <c r="G11" s="175"/>
      <c r="H11" s="175"/>
      <c r="I11" s="175"/>
      <c r="J11" s="175"/>
      <c r="K11" s="175"/>
      <c r="L11" s="175"/>
      <c r="M11" s="173">
        <f t="shared" si="1"/>
        <v>15300</v>
      </c>
    </row>
    <row r="12" spans="2:13" ht="36" customHeight="1">
      <c r="B12" s="174" t="s">
        <v>21</v>
      </c>
      <c r="C12" s="239" t="s">
        <v>28</v>
      </c>
      <c r="D12" s="272"/>
      <c r="E12" s="272"/>
      <c r="F12" s="272"/>
      <c r="G12" s="272"/>
      <c r="H12" s="272"/>
      <c r="I12" s="272"/>
      <c r="J12" s="272"/>
      <c r="K12" s="272"/>
      <c r="L12" s="272"/>
      <c r="M12" s="173">
        <f t="shared" si="1"/>
        <v>0</v>
      </c>
    </row>
    <row r="13" spans="2:13" ht="38.25" customHeight="1">
      <c r="B13" s="174" t="s">
        <v>23</v>
      </c>
      <c r="C13" s="179" t="s">
        <v>319</v>
      </c>
      <c r="D13" s="175">
        <v>1370420.31</v>
      </c>
      <c r="E13" s="175"/>
      <c r="F13" s="175">
        <v>12793.99</v>
      </c>
      <c r="G13" s="175">
        <v>7077.42</v>
      </c>
      <c r="H13" s="175">
        <v>2675.18</v>
      </c>
      <c r="I13" s="175"/>
      <c r="J13" s="175">
        <v>65637.64</v>
      </c>
      <c r="K13" s="175"/>
      <c r="L13" s="175"/>
      <c r="M13" s="173">
        <f t="shared" si="1"/>
        <v>1327329.26</v>
      </c>
    </row>
    <row r="14" spans="2:13" ht="49.5" customHeight="1" thickBot="1">
      <c r="B14" s="210" t="s">
        <v>29</v>
      </c>
      <c r="C14" s="239" t="s">
        <v>320</v>
      </c>
      <c r="D14" s="272">
        <v>50388.95</v>
      </c>
      <c r="E14" s="272"/>
      <c r="F14" s="272"/>
      <c r="G14" s="272"/>
      <c r="H14" s="272"/>
      <c r="I14" s="272"/>
      <c r="J14" s="272"/>
      <c r="K14" s="272"/>
      <c r="L14" s="272"/>
      <c r="M14" s="173">
        <f t="shared" si="1"/>
        <v>50388.95</v>
      </c>
    </row>
    <row r="15" spans="2:13" ht="38.25" customHeight="1" thickBot="1">
      <c r="B15" s="776" t="s">
        <v>401</v>
      </c>
      <c r="C15" s="777"/>
      <c r="D15" s="273">
        <f>D8+D14</f>
        <v>4476244.71</v>
      </c>
      <c r="E15" s="273">
        <f aca="true" t="shared" si="2" ref="E15:M15">E8+E14</f>
        <v>0</v>
      </c>
      <c r="F15" s="273">
        <f t="shared" si="2"/>
        <v>160628.08</v>
      </c>
      <c r="G15" s="273">
        <f t="shared" si="2"/>
        <v>7077.42</v>
      </c>
      <c r="H15" s="273">
        <f t="shared" si="2"/>
        <v>2675.18</v>
      </c>
      <c r="I15" s="273">
        <f t="shared" si="2"/>
        <v>0</v>
      </c>
      <c r="J15" s="273">
        <f t="shared" si="2"/>
        <v>65637.64</v>
      </c>
      <c r="K15" s="273">
        <f t="shared" si="2"/>
        <v>0</v>
      </c>
      <c r="L15" s="273">
        <f t="shared" si="2"/>
        <v>0</v>
      </c>
      <c r="M15" s="213">
        <f t="shared" si="2"/>
        <v>4580987.75</v>
      </c>
    </row>
    <row r="16" spans="2:13" ht="66" customHeight="1" thickBot="1">
      <c r="B16" s="778" t="s">
        <v>645</v>
      </c>
      <c r="C16" s="779"/>
      <c r="D16" s="271" t="s">
        <v>360</v>
      </c>
      <c r="E16" s="271" t="s">
        <v>360</v>
      </c>
      <c r="F16" s="271" t="s">
        <v>360</v>
      </c>
      <c r="G16" s="271"/>
      <c r="H16" s="271" t="s">
        <v>360</v>
      </c>
      <c r="I16" s="271" t="s">
        <v>360</v>
      </c>
      <c r="J16" s="271" t="s">
        <v>360</v>
      </c>
      <c r="K16" s="271"/>
      <c r="L16" s="271" t="s">
        <v>360</v>
      </c>
      <c r="M16" s="245" t="s">
        <v>360</v>
      </c>
    </row>
    <row r="17" ht="20.25" customHeight="1">
      <c r="B17" t="s">
        <v>445</v>
      </c>
    </row>
    <row r="18" ht="15">
      <c r="B18" t="s">
        <v>621</v>
      </c>
    </row>
    <row r="19" ht="15">
      <c r="B19" t="s">
        <v>636</v>
      </c>
    </row>
    <row r="20" ht="16.5" customHeight="1">
      <c r="B20" t="s">
        <v>637</v>
      </c>
    </row>
  </sheetData>
  <sheetProtection/>
  <mergeCells count="10">
    <mergeCell ref="A1:E1"/>
    <mergeCell ref="B15:C15"/>
    <mergeCell ref="B16:C16"/>
    <mergeCell ref="B3:M3"/>
    <mergeCell ref="B6:B7"/>
    <mergeCell ref="C6:C7"/>
    <mergeCell ref="D6:D7"/>
    <mergeCell ref="E6:H6"/>
    <mergeCell ref="I6:L6"/>
    <mergeCell ref="M6:M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4.8515625" style="12" customWidth="1"/>
    <col min="2" max="2" width="28.7109375" style="12" customWidth="1"/>
    <col min="3" max="3" width="17.8515625" style="12" customWidth="1"/>
    <col min="4" max="4" width="17.00390625" style="12" customWidth="1"/>
    <col min="5" max="5" width="12.140625" style="12" customWidth="1"/>
    <col min="6" max="6" width="12.28125" style="12" customWidth="1"/>
    <col min="7" max="7" width="27.7109375" style="12" customWidth="1"/>
    <col min="8" max="16384" width="9.140625" style="12" customWidth="1"/>
  </cols>
  <sheetData>
    <row r="1" spans="1:7" ht="19.5" customHeight="1">
      <c r="A1" s="9" t="s">
        <v>683</v>
      </c>
      <c r="B1" s="18"/>
      <c r="C1" s="18"/>
      <c r="D1" s="128"/>
      <c r="G1" s="601" t="s">
        <v>628</v>
      </c>
    </row>
    <row r="2" spans="1:8" ht="18" customHeight="1">
      <c r="A2" s="129"/>
      <c r="B2" s="129"/>
      <c r="C2" s="129"/>
      <c r="D2" s="83"/>
      <c r="E2" s="83"/>
      <c r="F2" s="83"/>
      <c r="G2" s="601" t="s">
        <v>147</v>
      </c>
      <c r="H2" s="83"/>
    </row>
    <row r="3" spans="1:9" ht="13.5" customHeight="1">
      <c r="A3" s="83"/>
      <c r="B3" s="108"/>
      <c r="C3" s="108"/>
      <c r="D3" s="108"/>
      <c r="E3" s="108"/>
      <c r="F3" s="108"/>
      <c r="G3" s="108"/>
      <c r="H3" s="108"/>
      <c r="I3" s="108"/>
    </row>
    <row r="4" spans="2:4" ht="15.75">
      <c r="B4" s="10"/>
      <c r="D4" s="10"/>
    </row>
    <row r="5" ht="9.75" customHeight="1" hidden="1"/>
    <row r="6" spans="1:9" ht="36" customHeight="1">
      <c r="A6" s="930" t="s">
        <v>702</v>
      </c>
      <c r="B6" s="930"/>
      <c r="C6" s="930"/>
      <c r="D6" s="930"/>
      <c r="E6" s="930"/>
      <c r="F6" s="930"/>
      <c r="G6" s="930"/>
      <c r="H6" s="130"/>
      <c r="I6" s="130"/>
    </row>
    <row r="7" spans="1:7" ht="15.75" customHeight="1">
      <c r="A7" s="931" t="s">
        <v>285</v>
      </c>
      <c r="B7" s="931"/>
      <c r="C7" s="931"/>
      <c r="D7" s="931"/>
      <c r="E7" s="931"/>
      <c r="F7" s="931"/>
      <c r="G7" s="931"/>
    </row>
    <row r="8" spans="1:9" ht="25.5">
      <c r="A8" s="131" t="s">
        <v>0</v>
      </c>
      <c r="B8" s="131" t="s">
        <v>286</v>
      </c>
      <c r="C8" s="132" t="s">
        <v>287</v>
      </c>
      <c r="D8" s="132" t="s">
        <v>288</v>
      </c>
      <c r="E8" s="132" t="s">
        <v>289</v>
      </c>
      <c r="F8" s="132" t="s">
        <v>290</v>
      </c>
      <c r="G8" s="132" t="s">
        <v>291</v>
      </c>
      <c r="H8" s="133"/>
      <c r="I8" s="12" t="s">
        <v>38</v>
      </c>
    </row>
    <row r="9" spans="1:7" ht="12.75">
      <c r="A9" s="134"/>
      <c r="B9" s="134"/>
      <c r="C9" s="134"/>
      <c r="D9" s="134"/>
      <c r="E9" s="134"/>
      <c r="F9" s="134"/>
      <c r="G9" s="134"/>
    </row>
    <row r="10" spans="1:7" ht="12.75">
      <c r="A10" s="134"/>
      <c r="B10" s="134"/>
      <c r="C10" s="134"/>
      <c r="D10" s="134"/>
      <c r="E10" s="134"/>
      <c r="F10" s="134"/>
      <c r="G10" s="134"/>
    </row>
    <row r="11" spans="1:7" ht="12.75">
      <c r="A11" s="134"/>
      <c r="B11" s="134"/>
      <c r="C11" s="134"/>
      <c r="D11" s="134"/>
      <c r="E11" s="134"/>
      <c r="F11" s="134"/>
      <c r="G11" s="134"/>
    </row>
    <row r="12" spans="1:7" ht="12.75">
      <c r="A12" s="134"/>
      <c r="B12" s="134"/>
      <c r="C12" s="134"/>
      <c r="D12" s="134"/>
      <c r="E12" s="134"/>
      <c r="F12" s="134"/>
      <c r="G12" s="134"/>
    </row>
    <row r="13" spans="1:7" ht="12.75">
      <c r="A13" s="134"/>
      <c r="B13" s="134"/>
      <c r="C13" s="134"/>
      <c r="D13" s="134"/>
      <c r="E13" s="134"/>
      <c r="F13" s="134"/>
      <c r="G13" s="134"/>
    </row>
    <row r="14" spans="1:12" ht="12.75">
      <c r="A14" s="134"/>
      <c r="B14" s="134"/>
      <c r="C14" s="134"/>
      <c r="D14" s="134"/>
      <c r="E14" s="134"/>
      <c r="F14" s="134"/>
      <c r="G14" s="134"/>
      <c r="L14" s="12" t="s">
        <v>38</v>
      </c>
    </row>
    <row r="15" spans="1:7" ht="12.75">
      <c r="A15" s="134"/>
      <c r="B15" s="134"/>
      <c r="C15" s="134"/>
      <c r="D15" s="134"/>
      <c r="E15" s="134"/>
      <c r="F15" s="134"/>
      <c r="G15" s="134"/>
    </row>
    <row r="16" spans="1:7" ht="12.75">
      <c r="A16" s="134"/>
      <c r="B16" s="134"/>
      <c r="C16" s="134"/>
      <c r="D16" s="134"/>
      <c r="E16" s="134"/>
      <c r="F16" s="134"/>
      <c r="G16" s="134"/>
    </row>
    <row r="17" spans="1:7" ht="12.75">
      <c r="A17" s="134"/>
      <c r="B17" s="134"/>
      <c r="C17" s="134"/>
      <c r="D17" s="134"/>
      <c r="E17" s="134"/>
      <c r="F17" s="134"/>
      <c r="G17" s="134"/>
    </row>
    <row r="18" spans="1:7" ht="12.75">
      <c r="A18" s="134"/>
      <c r="B18" s="134"/>
      <c r="C18" s="134"/>
      <c r="D18" s="134"/>
      <c r="E18" s="134"/>
      <c r="F18" s="134"/>
      <c r="G18" s="134"/>
    </row>
    <row r="19" spans="1:7" ht="15.75">
      <c r="A19" s="931" t="s">
        <v>292</v>
      </c>
      <c r="B19" s="931"/>
      <c r="C19" s="931"/>
      <c r="D19" s="931"/>
      <c r="E19" s="931"/>
      <c r="F19" s="931"/>
      <c r="G19" s="931"/>
    </row>
    <row r="20" spans="1:7" ht="25.5">
      <c r="A20" s="131" t="s">
        <v>0</v>
      </c>
      <c r="B20" s="131" t="s">
        <v>286</v>
      </c>
      <c r="C20" s="132" t="s">
        <v>287</v>
      </c>
      <c r="D20" s="132" t="s">
        <v>288</v>
      </c>
      <c r="E20" s="132" t="s">
        <v>289</v>
      </c>
      <c r="F20" s="132" t="s">
        <v>290</v>
      </c>
      <c r="G20" s="132" t="s">
        <v>291</v>
      </c>
    </row>
    <row r="21" spans="1:7" ht="12.75">
      <c r="A21" s="134"/>
      <c r="B21" s="134"/>
      <c r="C21" s="134"/>
      <c r="D21" s="134"/>
      <c r="E21" s="134"/>
      <c r="F21" s="134"/>
      <c r="G21" s="134"/>
    </row>
    <row r="22" spans="1:7" ht="12.75">
      <c r="A22" s="134"/>
      <c r="B22" s="134"/>
      <c r="C22" s="134"/>
      <c r="D22" s="134"/>
      <c r="E22" s="134"/>
      <c r="F22" s="134"/>
      <c r="G22" s="134"/>
    </row>
    <row r="23" spans="1:7" ht="12.75">
      <c r="A23" s="134"/>
      <c r="B23" s="134"/>
      <c r="C23" s="134"/>
      <c r="D23" s="134"/>
      <c r="E23" s="134"/>
      <c r="F23" s="134"/>
      <c r="G23" s="134"/>
    </row>
    <row r="24" spans="1:7" ht="12.75">
      <c r="A24" s="134"/>
      <c r="B24" s="134"/>
      <c r="C24" s="134"/>
      <c r="D24" s="134"/>
      <c r="E24" s="134"/>
      <c r="F24" s="134"/>
      <c r="G24" s="134"/>
    </row>
    <row r="25" spans="1:7" ht="12.75">
      <c r="A25" s="134"/>
      <c r="B25" s="134"/>
      <c r="C25" s="134"/>
      <c r="D25" s="134"/>
      <c r="E25" s="134"/>
      <c r="F25" s="134"/>
      <c r="G25" s="134"/>
    </row>
    <row r="26" spans="1:7" ht="12.75">
      <c r="A26" s="134"/>
      <c r="B26" s="134"/>
      <c r="C26" s="134"/>
      <c r="D26" s="134"/>
      <c r="E26" s="134"/>
      <c r="F26" s="134"/>
      <c r="G26" s="134"/>
    </row>
    <row r="27" spans="1:7" ht="12.75">
      <c r="A27" s="134"/>
      <c r="B27" s="134"/>
      <c r="C27" s="134"/>
      <c r="D27" s="134"/>
      <c r="E27" s="134"/>
      <c r="F27" s="134"/>
      <c r="G27" s="134"/>
    </row>
    <row r="28" spans="1:7" ht="12.75">
      <c r="A28" s="134"/>
      <c r="B28" s="134"/>
      <c r="C28" s="134"/>
      <c r="D28" s="134"/>
      <c r="E28" s="134"/>
      <c r="F28" s="134"/>
      <c r="G28" s="134"/>
    </row>
    <row r="29" spans="1:7" ht="12.75">
      <c r="A29" s="134"/>
      <c r="B29" s="134"/>
      <c r="C29" s="134"/>
      <c r="D29" s="134"/>
      <c r="E29" s="134"/>
      <c r="F29" s="134"/>
      <c r="G29" s="134"/>
    </row>
    <row r="30" spans="1:7" ht="12.75">
      <c r="A30" s="134"/>
      <c r="B30" s="134"/>
      <c r="C30" s="134"/>
      <c r="D30" s="134"/>
      <c r="E30" s="134"/>
      <c r="F30" s="134"/>
      <c r="G30" s="134"/>
    </row>
    <row r="31" spans="1:7" ht="15.75">
      <c r="A31" s="97" t="s">
        <v>293</v>
      </c>
      <c r="B31" s="97"/>
      <c r="C31" s="11"/>
      <c r="D31" s="11"/>
      <c r="E31" s="11"/>
      <c r="F31" s="11"/>
      <c r="G31" s="11"/>
    </row>
    <row r="32" spans="1:7" ht="45.75" customHeight="1">
      <c r="A32" s="135"/>
      <c r="B32" s="135" t="s">
        <v>294</v>
      </c>
      <c r="C32" s="135" t="s">
        <v>295</v>
      </c>
      <c r="D32" s="135"/>
      <c r="E32" s="135"/>
      <c r="F32" s="932" t="s">
        <v>296</v>
      </c>
      <c r="G32" s="932"/>
    </row>
    <row r="33" spans="1:7" ht="12.75">
      <c r="A33" s="135"/>
      <c r="B33" s="11" t="s">
        <v>140</v>
      </c>
      <c r="C33" s="11" t="s">
        <v>423</v>
      </c>
      <c r="D33" s="11"/>
      <c r="E33" s="11"/>
      <c r="F33" s="933" t="s">
        <v>422</v>
      </c>
      <c r="G33" s="934"/>
    </row>
    <row r="34" spans="1:7" ht="17.25" customHeight="1">
      <c r="A34" s="11"/>
      <c r="B34" s="11"/>
      <c r="C34" s="11"/>
      <c r="D34" s="11"/>
      <c r="E34" s="11"/>
      <c r="F34" s="928" t="s">
        <v>424</v>
      </c>
      <c r="G34" s="929"/>
    </row>
  </sheetData>
  <sheetProtection selectLockedCells="1" selectUnlockedCells="1"/>
  <mergeCells count="6">
    <mergeCell ref="F34:G34"/>
    <mergeCell ref="A6:G6"/>
    <mergeCell ref="A7:G7"/>
    <mergeCell ref="A19:G19"/>
    <mergeCell ref="F32:G32"/>
    <mergeCell ref="F33:G3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6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4.140625" style="12" customWidth="1"/>
    <col min="2" max="2" width="32.28125" style="12" customWidth="1"/>
    <col min="3" max="3" width="12.00390625" style="12" customWidth="1"/>
    <col min="4" max="4" width="13.7109375" style="12" customWidth="1"/>
    <col min="5" max="5" width="15.421875" style="12" customWidth="1"/>
    <col min="6" max="6" width="16.57421875" style="12" customWidth="1"/>
    <col min="7" max="7" width="29.421875" style="12" customWidth="1"/>
    <col min="8" max="16384" width="9.140625" style="12" customWidth="1"/>
  </cols>
  <sheetData>
    <row r="1" spans="1:8" ht="15.75">
      <c r="A1" s="136"/>
      <c r="B1" s="9" t="s">
        <v>683</v>
      </c>
      <c r="C1" s="18"/>
      <c r="D1" s="18"/>
      <c r="E1" s="100"/>
      <c r="F1" s="100"/>
      <c r="G1" s="601" t="s">
        <v>629</v>
      </c>
      <c r="H1" s="100"/>
    </row>
    <row r="2" spans="1:8" ht="15.75" customHeight="1" hidden="1">
      <c r="A2" s="898"/>
      <c r="B2" s="898"/>
      <c r="C2" s="898"/>
      <c r="D2" s="898"/>
      <c r="E2" s="898"/>
      <c r="F2" s="898"/>
      <c r="G2" s="898"/>
      <c r="H2" s="898"/>
    </row>
    <row r="3" spans="2:9" ht="15.75">
      <c r="B3" s="99"/>
      <c r="C3" s="99"/>
      <c r="D3" s="99"/>
      <c r="E3" s="99"/>
      <c r="F3" s="99"/>
      <c r="G3" s="601" t="s">
        <v>147</v>
      </c>
      <c r="H3" s="99"/>
      <c r="I3" s="99"/>
    </row>
    <row r="4" spans="2:9" ht="16.5" customHeight="1">
      <c r="B4" s="10"/>
      <c r="C4" s="10"/>
      <c r="D4" s="10"/>
      <c r="E4" s="10"/>
      <c r="F4" s="10"/>
      <c r="G4" s="10"/>
      <c r="H4" s="10"/>
      <c r="I4" s="10"/>
    </row>
    <row r="5" spans="2:9" ht="16.5" customHeight="1">
      <c r="B5" s="10"/>
      <c r="C5" s="10"/>
      <c r="D5" s="10"/>
      <c r="E5" s="10"/>
      <c r="F5" s="10"/>
      <c r="G5" s="10"/>
      <c r="H5" s="10"/>
      <c r="I5" s="10"/>
    </row>
    <row r="6" spans="1:8" ht="31.5" customHeight="1">
      <c r="A6" s="935" t="s">
        <v>297</v>
      </c>
      <c r="B6" s="935"/>
      <c r="C6" s="935"/>
      <c r="D6" s="935"/>
      <c r="E6" s="935"/>
      <c r="F6" s="935"/>
      <c r="G6" s="935"/>
      <c r="H6" s="130"/>
    </row>
    <row r="7" spans="1:7" ht="15.75" customHeight="1">
      <c r="A7" s="931" t="s">
        <v>298</v>
      </c>
      <c r="B7" s="931"/>
      <c r="C7" s="931"/>
      <c r="D7" s="931"/>
      <c r="E7" s="931"/>
      <c r="F7" s="931"/>
      <c r="G7" s="931"/>
    </row>
    <row r="8" spans="1:8" ht="25.5">
      <c r="A8" s="131" t="s">
        <v>0</v>
      </c>
      <c r="B8" s="131" t="s">
        <v>286</v>
      </c>
      <c r="C8" s="132" t="s">
        <v>287</v>
      </c>
      <c r="D8" s="132" t="s">
        <v>288</v>
      </c>
      <c r="E8" s="132" t="s">
        <v>289</v>
      </c>
      <c r="F8" s="132" t="s">
        <v>299</v>
      </c>
      <c r="G8" s="132" t="s">
        <v>291</v>
      </c>
      <c r="H8" s="133"/>
    </row>
    <row r="9" spans="1:7" ht="12.75">
      <c r="A9" s="134"/>
      <c r="B9" s="134"/>
      <c r="C9" s="134"/>
      <c r="D9" s="134"/>
      <c r="E9" s="134"/>
      <c r="F9" s="134"/>
      <c r="G9" s="134"/>
    </row>
    <row r="10" spans="1:7" ht="12.75">
      <c r="A10" s="134"/>
      <c r="B10" s="134"/>
      <c r="C10" s="134"/>
      <c r="D10" s="134"/>
      <c r="E10" s="134"/>
      <c r="F10" s="134"/>
      <c r="G10" s="134"/>
    </row>
    <row r="11" spans="1:7" ht="12.75">
      <c r="A11" s="134"/>
      <c r="B11" s="134"/>
      <c r="C11" s="134"/>
      <c r="D11" s="134"/>
      <c r="E11" s="134"/>
      <c r="F11" s="134"/>
      <c r="G11" s="134"/>
    </row>
    <row r="12" spans="1:7" ht="12.75">
      <c r="A12" s="134"/>
      <c r="B12" s="134"/>
      <c r="C12" s="134"/>
      <c r="D12" s="134"/>
      <c r="E12" s="134"/>
      <c r="F12" s="134"/>
      <c r="G12" s="134"/>
    </row>
    <row r="13" spans="1:7" ht="12.75">
      <c r="A13" s="134"/>
      <c r="B13" s="134"/>
      <c r="C13" s="134"/>
      <c r="D13" s="134"/>
      <c r="E13" s="134"/>
      <c r="F13" s="134"/>
      <c r="G13" s="134"/>
    </row>
    <row r="14" spans="1:7" ht="12.75">
      <c r="A14" s="137"/>
      <c r="B14" s="137"/>
      <c r="C14" s="137"/>
      <c r="D14" s="137"/>
      <c r="E14" s="137"/>
      <c r="F14" s="137"/>
      <c r="G14" s="137"/>
    </row>
    <row r="15" spans="1:7" ht="12.75">
      <c r="A15" s="137"/>
      <c r="B15" s="137"/>
      <c r="C15" s="137"/>
      <c r="D15" s="137"/>
      <c r="E15" s="137"/>
      <c r="F15" s="137"/>
      <c r="G15" s="137"/>
    </row>
    <row r="16" spans="1:7" ht="12.75">
      <c r="A16" s="137"/>
      <c r="B16" s="137"/>
      <c r="C16" s="137"/>
      <c r="D16" s="137"/>
      <c r="E16" s="137"/>
      <c r="F16" s="137"/>
      <c r="G16" s="137"/>
    </row>
    <row r="17" spans="1:7" ht="12.75" customHeight="1">
      <c r="A17" s="137"/>
      <c r="B17" s="137"/>
      <c r="C17" s="137"/>
      <c r="D17" s="137"/>
      <c r="E17" s="137"/>
      <c r="F17" s="137"/>
      <c r="G17" s="137"/>
    </row>
    <row r="18" spans="1:7" ht="6.75" customHeight="1" hidden="1">
      <c r="A18" s="137"/>
      <c r="B18" s="137"/>
      <c r="C18" s="137"/>
      <c r="D18" s="137"/>
      <c r="E18" s="137"/>
      <c r="F18" s="137"/>
      <c r="G18" s="137"/>
    </row>
    <row r="19" spans="1:7" ht="12.75" hidden="1">
      <c r="A19" s="137"/>
      <c r="B19" s="137"/>
      <c r="C19" s="137"/>
      <c r="D19" s="137"/>
      <c r="E19" s="137"/>
      <c r="F19" s="137"/>
      <c r="G19" s="137"/>
    </row>
    <row r="20" spans="1:7" ht="12.75">
      <c r="A20" s="137"/>
      <c r="B20" s="137"/>
      <c r="C20" s="137"/>
      <c r="D20" s="137"/>
      <c r="E20" s="137"/>
      <c r="F20" s="137"/>
      <c r="G20" s="137"/>
    </row>
    <row r="21" spans="1:7" ht="18.75" customHeight="1">
      <c r="A21" s="936" t="s">
        <v>300</v>
      </c>
      <c r="B21" s="936"/>
      <c r="C21" s="936"/>
      <c r="D21" s="936"/>
      <c r="E21" s="936"/>
      <c r="F21" s="936"/>
      <c r="G21" s="936"/>
    </row>
    <row r="22" spans="1:7" ht="31.5" customHeight="1">
      <c r="A22" s="131" t="s">
        <v>0</v>
      </c>
      <c r="B22" s="131" t="s">
        <v>286</v>
      </c>
      <c r="C22" s="132" t="s">
        <v>287</v>
      </c>
      <c r="D22" s="132" t="s">
        <v>288</v>
      </c>
      <c r="E22" s="132" t="s">
        <v>289</v>
      </c>
      <c r="F22" s="132" t="s">
        <v>301</v>
      </c>
      <c r="G22" s="132" t="s">
        <v>291</v>
      </c>
    </row>
    <row r="23" spans="1:7" ht="12.75">
      <c r="A23" s="134"/>
      <c r="B23" s="134"/>
      <c r="C23" s="134"/>
      <c r="D23" s="134"/>
      <c r="E23" s="134"/>
      <c r="F23" s="134"/>
      <c r="G23" s="134"/>
    </row>
    <row r="24" spans="1:12" ht="15.75">
      <c r="A24" s="134"/>
      <c r="B24" s="134"/>
      <c r="C24" s="134"/>
      <c r="D24" s="134"/>
      <c r="E24" s="134"/>
      <c r="F24" s="134"/>
      <c r="G24" s="134"/>
      <c r="L24" s="10"/>
    </row>
    <row r="25" spans="1:7" ht="12" customHeight="1">
      <c r="A25" s="138"/>
      <c r="B25" s="138"/>
      <c r="C25" s="138"/>
      <c r="D25" s="138"/>
      <c r="E25" s="138"/>
      <c r="F25" s="138"/>
      <c r="G25" s="138"/>
    </row>
    <row r="26" spans="1:7" ht="12.75">
      <c r="A26" s="137"/>
      <c r="B26" s="137"/>
      <c r="C26" s="137"/>
      <c r="D26" s="137"/>
      <c r="E26" s="137"/>
      <c r="F26" s="137"/>
      <c r="G26" s="137"/>
    </row>
    <row r="27" spans="1:7" ht="12.75">
      <c r="A27" s="137"/>
      <c r="B27" s="137"/>
      <c r="C27" s="137"/>
      <c r="D27" s="137"/>
      <c r="E27" s="137"/>
      <c r="F27" s="137"/>
      <c r="G27" s="137"/>
    </row>
    <row r="28" spans="1:7" ht="12.75" customHeight="1">
      <c r="A28" s="137"/>
      <c r="B28" s="137"/>
      <c r="C28" s="137"/>
      <c r="D28" s="137"/>
      <c r="E28" s="137"/>
      <c r="F28" s="137"/>
      <c r="G28" s="137"/>
    </row>
    <row r="29" spans="1:7" ht="12.75" customHeight="1">
      <c r="A29" s="137"/>
      <c r="B29" s="137"/>
      <c r="C29" s="137"/>
      <c r="D29" s="137"/>
      <c r="E29" s="137"/>
      <c r="F29" s="137"/>
      <c r="G29" s="137"/>
    </row>
    <row r="30" spans="1:7" ht="12.75" customHeight="1">
      <c r="A30" s="137"/>
      <c r="B30" s="137"/>
      <c r="C30" s="137"/>
      <c r="D30" s="137"/>
      <c r="E30" s="137"/>
      <c r="F30" s="137"/>
      <c r="G30" s="137"/>
    </row>
    <row r="31" spans="1:7" ht="12.75" customHeight="1">
      <c r="A31" s="137"/>
      <c r="B31" s="137"/>
      <c r="C31" s="137"/>
      <c r="D31" s="137"/>
      <c r="E31" s="137"/>
      <c r="F31" s="137"/>
      <c r="G31" s="137"/>
    </row>
    <row r="32" spans="1:7" ht="12" customHeight="1">
      <c r="A32" s="137"/>
      <c r="B32" s="137"/>
      <c r="C32" s="137"/>
      <c r="D32" s="137"/>
      <c r="E32" s="137"/>
      <c r="F32" s="137"/>
      <c r="G32" s="137"/>
    </row>
    <row r="33" spans="1:7" ht="12.75" hidden="1">
      <c r="A33" s="139"/>
      <c r="B33" s="137"/>
      <c r="C33" s="137"/>
      <c r="D33" s="137"/>
      <c r="E33" s="137"/>
      <c r="F33" s="137"/>
      <c r="G33" s="140"/>
    </row>
    <row r="34" spans="1:7" ht="11.25" customHeight="1" hidden="1">
      <c r="A34" s="139"/>
      <c r="B34" s="137"/>
      <c r="C34" s="137"/>
      <c r="D34" s="137"/>
      <c r="E34" s="137"/>
      <c r="F34" s="137"/>
      <c r="G34" s="140"/>
    </row>
    <row r="35" spans="1:7" ht="12.75" hidden="1">
      <c r="A35" s="139"/>
      <c r="B35" s="137"/>
      <c r="C35" s="137"/>
      <c r="D35" s="137"/>
      <c r="E35" s="137"/>
      <c r="F35" s="137"/>
      <c r="G35" s="140"/>
    </row>
    <row r="36" ht="10.5" customHeight="1" hidden="1"/>
    <row r="37" spans="2:7" ht="12.75" hidden="1">
      <c r="B37" s="12" t="s">
        <v>268</v>
      </c>
      <c r="G37" s="124"/>
    </row>
    <row r="38" spans="1:7" ht="12.75">
      <c r="A38" s="12" t="s">
        <v>321</v>
      </c>
      <c r="G38" s="124"/>
    </row>
    <row r="39" spans="2:7" ht="48.75" customHeight="1">
      <c r="B39" s="99" t="s">
        <v>302</v>
      </c>
      <c r="C39" s="99" t="s">
        <v>303</v>
      </c>
      <c r="D39" s="81" t="s">
        <v>304</v>
      </c>
      <c r="E39" s="99"/>
      <c r="F39" s="937" t="s">
        <v>305</v>
      </c>
      <c r="G39" s="937"/>
    </row>
    <row r="40" spans="1:7" ht="15.75">
      <c r="A40" s="141"/>
      <c r="C40" s="10"/>
      <c r="D40" s="240" t="s">
        <v>141</v>
      </c>
      <c r="E40" s="10"/>
      <c r="F40" s="927" t="s">
        <v>426</v>
      </c>
      <c r="G40" s="927"/>
    </row>
    <row r="41" spans="2:7" ht="13.5" customHeight="1">
      <c r="B41" s="10" t="s">
        <v>140</v>
      </c>
      <c r="C41" s="109"/>
      <c r="D41" s="109"/>
      <c r="E41" s="109"/>
      <c r="F41" s="836" t="s">
        <v>427</v>
      </c>
      <c r="G41" s="911"/>
    </row>
    <row r="42" spans="6:7" ht="12.75">
      <c r="F42" s="98"/>
      <c r="G42" s="98"/>
    </row>
  </sheetData>
  <sheetProtection selectLockedCells="1" selectUnlockedCells="1"/>
  <mergeCells count="7">
    <mergeCell ref="F41:G41"/>
    <mergeCell ref="F40:G40"/>
    <mergeCell ref="A2:H2"/>
    <mergeCell ref="A6:G6"/>
    <mergeCell ref="A7:G7"/>
    <mergeCell ref="A21:G21"/>
    <mergeCell ref="F39:G39"/>
  </mergeCells>
  <printOptions/>
  <pageMargins left="0.75" right="0.75" top="1" bottom="1" header="0.5118055555555555" footer="0.5118055555555555"/>
  <pageSetup horizontalDpi="300" verticalDpi="300" orientation="landscape" paperSize="9" scale="87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SheetLayoutView="94" zoomScalePageLayoutView="0" workbookViewId="0" topLeftCell="A1">
      <selection activeCell="A26" sqref="A26:IV26"/>
    </sheetView>
  </sheetViews>
  <sheetFormatPr defaultColWidth="9.140625" defaultRowHeight="15"/>
  <cols>
    <col min="1" max="1" width="5.7109375" style="12" customWidth="1"/>
    <col min="2" max="2" width="29.57421875" style="12" customWidth="1"/>
    <col min="3" max="3" width="20.7109375" style="12" customWidth="1"/>
    <col min="4" max="4" width="14.7109375" style="12" customWidth="1"/>
    <col min="5" max="5" width="16.140625" style="12" customWidth="1"/>
    <col min="6" max="6" width="16.7109375" style="12" customWidth="1"/>
    <col min="7" max="7" width="28.00390625" style="12" customWidth="1"/>
    <col min="8" max="16384" width="9.140625" style="12" customWidth="1"/>
  </cols>
  <sheetData>
    <row r="1" spans="1:8" ht="15.75">
      <c r="A1" s="9" t="s">
        <v>683</v>
      </c>
      <c r="B1" s="9"/>
      <c r="C1" s="9"/>
      <c r="D1" s="13"/>
      <c r="E1" s="10"/>
      <c r="F1" s="99"/>
      <c r="G1" s="601" t="s">
        <v>630</v>
      </c>
      <c r="H1" s="99"/>
    </row>
    <row r="2" spans="1:14" ht="15.75">
      <c r="A2" s="99"/>
      <c r="B2" s="99"/>
      <c r="C2" s="99"/>
      <c r="D2" s="99"/>
      <c r="E2" s="99"/>
      <c r="F2" s="99"/>
      <c r="G2" s="601" t="s">
        <v>147</v>
      </c>
      <c r="H2" s="99"/>
      <c r="N2" s="11"/>
    </row>
    <row r="3" spans="1:14" ht="15.75">
      <c r="A3" s="99"/>
      <c r="B3" s="99"/>
      <c r="C3" s="99"/>
      <c r="D3" s="99"/>
      <c r="E3" s="99"/>
      <c r="F3" s="99"/>
      <c r="G3" s="99"/>
      <c r="H3" s="99"/>
      <c r="N3" s="11"/>
    </row>
    <row r="4" ht="17.25" customHeight="1"/>
    <row r="5" spans="1:8" ht="43.5" customHeight="1">
      <c r="A5" s="935" t="s">
        <v>306</v>
      </c>
      <c r="B5" s="935"/>
      <c r="C5" s="935"/>
      <c r="D5" s="935"/>
      <c r="E5" s="935"/>
      <c r="F5" s="935"/>
      <c r="G5" s="935"/>
      <c r="H5" s="130"/>
    </row>
    <row r="6" spans="1:7" ht="15.75" customHeight="1">
      <c r="A6" s="939" t="s">
        <v>307</v>
      </c>
      <c r="B6" s="939"/>
      <c r="C6" s="939"/>
      <c r="D6" s="939"/>
      <c r="E6" s="939"/>
      <c r="F6" s="939"/>
      <c r="G6" s="939"/>
    </row>
    <row r="7" spans="1:8" ht="38.25">
      <c r="A7" s="142" t="s">
        <v>0</v>
      </c>
      <c r="B7" s="142" t="s">
        <v>286</v>
      </c>
      <c r="C7" s="143" t="s">
        <v>287</v>
      </c>
      <c r="D7" s="143" t="s">
        <v>288</v>
      </c>
      <c r="E7" s="143" t="s">
        <v>289</v>
      </c>
      <c r="F7" s="143" t="s">
        <v>308</v>
      </c>
      <c r="G7" s="143" t="s">
        <v>291</v>
      </c>
      <c r="H7" s="133"/>
    </row>
    <row r="8" spans="1:7" ht="12.75">
      <c r="A8" s="144"/>
      <c r="B8" s="144"/>
      <c r="C8" s="144"/>
      <c r="D8" s="144"/>
      <c r="E8" s="144"/>
      <c r="F8" s="144"/>
      <c r="G8" s="144"/>
    </row>
    <row r="9" spans="1:7" ht="15" customHeight="1">
      <c r="A9" s="144"/>
      <c r="B9" s="144"/>
      <c r="C9" s="144"/>
      <c r="D9" s="144"/>
      <c r="E9" s="144"/>
      <c r="F9" s="144"/>
      <c r="G9" s="144"/>
    </row>
    <row r="10" spans="1:7" ht="13.5" customHeight="1">
      <c r="A10" s="144"/>
      <c r="B10" s="144"/>
      <c r="C10" s="144"/>
      <c r="D10" s="144"/>
      <c r="E10" s="144"/>
      <c r="F10" s="144"/>
      <c r="G10" s="144"/>
    </row>
    <row r="11" spans="1:7" ht="14.25" customHeight="1">
      <c r="A11" s="144"/>
      <c r="B11" s="144"/>
      <c r="C11" s="144"/>
      <c r="D11" s="144"/>
      <c r="E11" s="144"/>
      <c r="F11" s="144"/>
      <c r="G11" s="144"/>
    </row>
    <row r="12" spans="1:7" ht="14.25" customHeight="1">
      <c r="A12" s="144"/>
      <c r="B12" s="144"/>
      <c r="C12" s="144"/>
      <c r="D12" s="144"/>
      <c r="E12" s="144"/>
      <c r="F12" s="144"/>
      <c r="G12" s="144"/>
    </row>
    <row r="13" spans="1:7" ht="14.25" customHeight="1">
      <c r="A13" s="145"/>
      <c r="B13" s="145"/>
      <c r="C13" s="145"/>
      <c r="D13" s="145"/>
      <c r="E13" s="145"/>
      <c r="F13" s="145"/>
      <c r="G13" s="145"/>
    </row>
    <row r="14" spans="1:7" ht="15.75">
      <c r="A14" s="145"/>
      <c r="B14" s="145"/>
      <c r="C14" s="145"/>
      <c r="D14" s="145"/>
      <c r="E14" s="145"/>
      <c r="F14" s="145"/>
      <c r="G14" s="145"/>
    </row>
    <row r="15" spans="1:7" ht="12.75">
      <c r="A15" s="146"/>
      <c r="B15" s="146"/>
      <c r="C15" s="146"/>
      <c r="D15" s="146"/>
      <c r="E15" s="146"/>
      <c r="F15" s="146"/>
      <c r="G15" s="146"/>
    </row>
    <row r="16" spans="1:7" ht="15.75">
      <c r="A16" s="940" t="s">
        <v>309</v>
      </c>
      <c r="B16" s="940"/>
      <c r="C16" s="940" t="s">
        <v>300</v>
      </c>
      <c r="D16" s="940"/>
      <c r="E16" s="940"/>
      <c r="F16" s="940"/>
      <c r="G16" s="940"/>
    </row>
    <row r="17" spans="1:7" ht="53.25" customHeight="1">
      <c r="A17" s="142" t="s">
        <v>0</v>
      </c>
      <c r="B17" s="142" t="s">
        <v>286</v>
      </c>
      <c r="C17" s="143" t="s">
        <v>287</v>
      </c>
      <c r="D17" s="143" t="s">
        <v>288</v>
      </c>
      <c r="E17" s="143" t="s">
        <v>289</v>
      </c>
      <c r="F17" s="143" t="s">
        <v>308</v>
      </c>
      <c r="G17" s="143" t="s">
        <v>291</v>
      </c>
    </row>
    <row r="18" spans="1:7" ht="12.75">
      <c r="A18" s="144"/>
      <c r="B18" s="144"/>
      <c r="C18" s="144"/>
      <c r="D18" s="144"/>
      <c r="E18" s="144"/>
      <c r="F18" s="144"/>
      <c r="G18" s="144"/>
    </row>
    <row r="19" spans="1:7" ht="12.75">
      <c r="A19" s="146"/>
      <c r="B19" s="146"/>
      <c r="C19" s="146"/>
      <c r="D19" s="146"/>
      <c r="E19" s="146"/>
      <c r="F19" s="146"/>
      <c r="G19" s="146"/>
    </row>
    <row r="20" spans="1:7" ht="12.75">
      <c r="A20" s="146"/>
      <c r="B20" s="146"/>
      <c r="C20" s="146"/>
      <c r="D20" s="146"/>
      <c r="E20" s="146"/>
      <c r="F20" s="146"/>
      <c r="G20" s="146"/>
    </row>
    <row r="21" spans="1:7" ht="12.75">
      <c r="A21" s="146"/>
      <c r="B21" s="146"/>
      <c r="C21" s="146"/>
      <c r="D21" s="146"/>
      <c r="E21" s="146"/>
      <c r="F21" s="146"/>
      <c r="G21" s="146"/>
    </row>
    <row r="22" spans="1:7" ht="12.75">
      <c r="A22" s="146"/>
      <c r="B22" s="146"/>
      <c r="C22" s="146"/>
      <c r="D22" s="146"/>
      <c r="E22" s="146"/>
      <c r="F22" s="146"/>
      <c r="G22" s="146"/>
    </row>
    <row r="23" spans="1:7" ht="12.75">
      <c r="A23" s="146"/>
      <c r="B23" s="146"/>
      <c r="C23" s="146"/>
      <c r="D23" s="146"/>
      <c r="E23" s="146"/>
      <c r="F23" s="146"/>
      <c r="G23" s="146"/>
    </row>
    <row r="24" spans="1:7" ht="12.75">
      <c r="A24" s="146"/>
      <c r="B24" s="146"/>
      <c r="C24" s="146"/>
      <c r="D24" s="146"/>
      <c r="E24" s="146"/>
      <c r="F24" s="146"/>
      <c r="G24" s="146"/>
    </row>
    <row r="25" spans="1:7" ht="16.5" customHeight="1">
      <c r="A25" s="146"/>
      <c r="B25" s="146"/>
      <c r="C25" s="146"/>
      <c r="D25" s="146"/>
      <c r="E25" s="146"/>
      <c r="F25" s="146"/>
      <c r="G25" s="146"/>
    </row>
    <row r="26" spans="1:7" ht="58.5" customHeight="1">
      <c r="A26" s="104"/>
      <c r="B26" s="104" t="s">
        <v>310</v>
      </c>
      <c r="C26" s="147" t="s">
        <v>304</v>
      </c>
      <c r="D26" s="104"/>
      <c r="E26" s="104"/>
      <c r="F26" s="104" t="s">
        <v>296</v>
      </c>
      <c r="G26" s="104"/>
    </row>
    <row r="27" spans="1:11" ht="6.75" customHeight="1" hidden="1">
      <c r="A27" s="148"/>
      <c r="B27" s="149" t="s">
        <v>311</v>
      </c>
      <c r="C27" s="150" t="s">
        <v>312</v>
      </c>
      <c r="D27" s="149"/>
      <c r="E27" s="149"/>
      <c r="F27" s="941" t="s">
        <v>313</v>
      </c>
      <c r="G27" s="941"/>
      <c r="H27" s="11"/>
      <c r="I27" s="11"/>
      <c r="J27" s="11"/>
      <c r="K27" s="11"/>
    </row>
    <row r="28" spans="1:11" ht="21" customHeight="1">
      <c r="A28" s="148"/>
      <c r="B28" s="97" t="s">
        <v>428</v>
      </c>
      <c r="C28" s="266" t="s">
        <v>141</v>
      </c>
      <c r="D28" s="149"/>
      <c r="E28" s="149"/>
      <c r="F28" s="942" t="s">
        <v>426</v>
      </c>
      <c r="G28" s="942"/>
      <c r="H28" s="11"/>
      <c r="I28" s="11"/>
      <c r="J28" s="11"/>
      <c r="K28" s="11"/>
    </row>
    <row r="29" spans="1:7" ht="12" customHeight="1">
      <c r="A29" s="104"/>
      <c r="B29" s="104"/>
      <c r="C29" s="104"/>
      <c r="D29" s="104"/>
      <c r="E29" s="104"/>
      <c r="F29" s="938" t="s">
        <v>427</v>
      </c>
      <c r="G29" s="911"/>
    </row>
    <row r="30" spans="6:7" ht="12.75">
      <c r="F30" s="98"/>
      <c r="G30" s="98"/>
    </row>
    <row r="31" ht="12.75">
      <c r="B31" s="12" t="s">
        <v>321</v>
      </c>
    </row>
  </sheetData>
  <sheetProtection selectLockedCells="1" selectUnlockedCells="1"/>
  <mergeCells count="6">
    <mergeCell ref="F29:G29"/>
    <mergeCell ref="A5:G5"/>
    <mergeCell ref="A6:G6"/>
    <mergeCell ref="A16:G16"/>
    <mergeCell ref="F27:G27"/>
    <mergeCell ref="F28:G28"/>
  </mergeCells>
  <printOptions/>
  <pageMargins left="0.75" right="0.75" top="1" bottom="1" header="0.5118055555555555" footer="0.5118055555555555"/>
  <pageSetup horizontalDpi="600" verticalDpi="600" orientation="landscape" paperSize="9" scale="82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W25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5"/>
  <cols>
    <col min="1" max="16384" width="9.140625" style="12" customWidth="1"/>
  </cols>
  <sheetData>
    <row r="1" spans="1:23" ht="15.75">
      <c r="A1" s="278" t="s">
        <v>150</v>
      </c>
      <c r="B1" s="278"/>
      <c r="C1" s="278"/>
      <c r="D1" s="278"/>
      <c r="E1" s="10"/>
      <c r="F1" s="651"/>
      <c r="G1" s="651" t="s">
        <v>613</v>
      </c>
      <c r="H1" s="601"/>
      <c r="I1" s="100"/>
      <c r="J1" s="10"/>
      <c r="K1" s="10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</row>
    <row r="2" spans="1:23" ht="15.75">
      <c r="A2" s="10"/>
      <c r="B2" s="10"/>
      <c r="C2" s="10"/>
      <c r="D2" s="10"/>
      <c r="E2" s="10"/>
      <c r="F2" s="601"/>
      <c r="G2" s="601" t="s">
        <v>147</v>
      </c>
      <c r="H2" s="601"/>
      <c r="I2" s="100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  <c r="W2" s="11"/>
    </row>
    <row r="3" spans="1:23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  <c r="S3" s="11"/>
      <c r="T3" s="11"/>
      <c r="U3" s="11"/>
      <c r="V3" s="11"/>
      <c r="W3" s="11"/>
    </row>
    <row r="4" spans="1:23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</row>
    <row r="5" spans="1:23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</row>
    <row r="6" spans="1:23" ht="18.75">
      <c r="A6" s="279" t="s">
        <v>451</v>
      </c>
      <c r="B6" s="279"/>
      <c r="C6" s="279"/>
      <c r="D6" s="279"/>
      <c r="E6" s="279"/>
      <c r="F6" s="279"/>
      <c r="G6" s="279"/>
      <c r="H6" s="279"/>
      <c r="I6" s="279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ht="18.75">
      <c r="A7" s="80"/>
      <c r="B7" s="80"/>
      <c r="C7" s="80"/>
      <c r="D7" s="80"/>
      <c r="E7" s="80"/>
      <c r="F7" s="80"/>
      <c r="G7" s="80"/>
      <c r="H7" s="80"/>
      <c r="I7" s="80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ht="15.75">
      <c r="A8" s="278" t="s">
        <v>452</v>
      </c>
      <c r="B8" s="278"/>
      <c r="C8" s="278"/>
      <c r="D8" s="278"/>
      <c r="E8" s="278"/>
      <c r="F8" s="278"/>
      <c r="G8" s="278"/>
      <c r="H8" s="278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</row>
    <row r="9" spans="1:23" ht="15.75">
      <c r="A9" s="278" t="s">
        <v>453</v>
      </c>
      <c r="B9" s="278"/>
      <c r="C9" s="278"/>
      <c r="D9" s="278"/>
      <c r="E9" s="278"/>
      <c r="F9" s="278"/>
      <c r="G9" s="278"/>
      <c r="H9" s="278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ht="18" customHeight="1">
      <c r="A10" s="108"/>
      <c r="B10" s="108"/>
      <c r="C10" s="108"/>
      <c r="D10" s="108"/>
      <c r="E10" s="108"/>
      <c r="F10" s="108"/>
      <c r="G10" s="108"/>
      <c r="H10" s="108"/>
      <c r="I10" s="10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ht="27" customHeight="1">
      <c r="A11" s="10" t="s">
        <v>153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ht="47.25" customHeight="1">
      <c r="A12" s="13" t="s">
        <v>454</v>
      </c>
      <c r="B12" s="13"/>
      <c r="C12" s="13"/>
      <c r="D12" s="13"/>
      <c r="E12" s="13"/>
      <c r="F12" s="13"/>
      <c r="G12" s="13"/>
      <c r="H12" s="13"/>
      <c r="I12" s="13"/>
      <c r="J12" s="10"/>
      <c r="K12" s="10"/>
      <c r="L12" s="10"/>
      <c r="M12" s="10"/>
      <c r="N12" s="10"/>
      <c r="O12" s="10"/>
      <c r="P12" s="10"/>
      <c r="Q12" s="11"/>
      <c r="R12" s="11"/>
      <c r="S12" s="11"/>
      <c r="T12" s="11"/>
      <c r="U12" s="11"/>
      <c r="V12" s="11"/>
      <c r="W12" s="11"/>
    </row>
    <row r="13" spans="1:23" ht="14.25" customHeight="1">
      <c r="A13" s="842" t="s">
        <v>455</v>
      </c>
      <c r="B13" s="842"/>
      <c r="C13" s="842"/>
      <c r="D13" s="842"/>
      <c r="E13" s="842"/>
      <c r="F13" s="842"/>
      <c r="G13" s="842"/>
      <c r="H13" s="842"/>
      <c r="I13" s="842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</row>
    <row r="14" spans="1:23" ht="12.75" customHeight="1" hidden="1">
      <c r="A14" s="842"/>
      <c r="B14" s="842"/>
      <c r="C14" s="842"/>
      <c r="D14" s="842"/>
      <c r="E14" s="842"/>
      <c r="F14" s="842"/>
      <c r="G14" s="842"/>
      <c r="H14" s="842"/>
      <c r="I14" s="842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ht="16.5" customHeight="1" hidden="1">
      <c r="A15" s="842"/>
      <c r="B15" s="842"/>
      <c r="C15" s="842"/>
      <c r="D15" s="842"/>
      <c r="E15" s="842"/>
      <c r="F15" s="842"/>
      <c r="G15" s="842"/>
      <c r="H15" s="842"/>
      <c r="I15" s="842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ht="46.5" customHeight="1">
      <c r="A16" s="842"/>
      <c r="B16" s="842"/>
      <c r="C16" s="842"/>
      <c r="D16" s="842"/>
      <c r="E16" s="842"/>
      <c r="F16" s="842"/>
      <c r="G16" s="842"/>
      <c r="H16" s="842"/>
      <c r="I16" s="842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</row>
    <row r="17" spans="1:23" ht="63.75" customHeight="1">
      <c r="A17" s="842" t="s">
        <v>456</v>
      </c>
      <c r="B17" s="842"/>
      <c r="C17" s="842"/>
      <c r="D17" s="842"/>
      <c r="E17" s="842"/>
      <c r="F17" s="842"/>
      <c r="G17" s="842"/>
      <c r="H17" s="842"/>
      <c r="I17" s="842"/>
      <c r="J17" s="10"/>
      <c r="K17" s="10"/>
      <c r="L17" s="10"/>
      <c r="M17" s="10"/>
      <c r="N17" s="10"/>
      <c r="O17" s="10"/>
      <c r="P17" s="10"/>
      <c r="Q17" s="11"/>
      <c r="R17" s="11" t="s">
        <v>457</v>
      </c>
      <c r="S17" s="11"/>
      <c r="T17" s="11"/>
      <c r="U17" s="11"/>
      <c r="V17" s="11"/>
      <c r="W17" s="11"/>
    </row>
    <row r="18" spans="1:23" ht="24" customHeight="1">
      <c r="A18" s="10"/>
      <c r="B18" s="10"/>
      <c r="C18" s="10"/>
      <c r="D18" s="10"/>
      <c r="E18" s="10"/>
      <c r="F18" s="275"/>
      <c r="G18" s="275"/>
      <c r="H18" s="275"/>
      <c r="I18" s="275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ht="31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ht="33" customHeight="1">
      <c r="A20" s="838" t="s">
        <v>458</v>
      </c>
      <c r="B20" s="838"/>
      <c r="C20" s="838"/>
      <c r="D20" s="838" t="s">
        <v>459</v>
      </c>
      <c r="E20" s="838"/>
      <c r="F20" s="839" t="s">
        <v>460</v>
      </c>
      <c r="G20" s="839"/>
      <c r="H20" s="839"/>
      <c r="I20" s="839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ht="15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ht="15.75">
      <c r="A22" s="10"/>
      <c r="B22" s="10"/>
      <c r="C22" s="10"/>
      <c r="D22" s="10"/>
      <c r="E22" s="1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</sheetData>
  <sheetProtection/>
  <mergeCells count="5">
    <mergeCell ref="A13:I16"/>
    <mergeCell ref="A17:I17"/>
    <mergeCell ref="A20:C20"/>
    <mergeCell ref="D20:E20"/>
    <mergeCell ref="F20:I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7.140625" style="281" customWidth="1"/>
    <col min="2" max="2" width="43.7109375" style="281" customWidth="1"/>
    <col min="3" max="3" width="8.7109375" style="281" customWidth="1"/>
    <col min="4" max="4" width="21.28125" style="281" customWidth="1"/>
    <col min="5" max="5" width="21.57421875" style="281" customWidth="1"/>
    <col min="6" max="6" width="21.8515625" style="281" customWidth="1"/>
    <col min="7" max="16384" width="9.140625" style="281" customWidth="1"/>
  </cols>
  <sheetData>
    <row r="1" spans="1:6" ht="18" customHeight="1">
      <c r="A1" s="280" t="s">
        <v>461</v>
      </c>
      <c r="B1" s="280"/>
      <c r="C1" s="280"/>
      <c r="F1" s="603" t="s">
        <v>450</v>
      </c>
    </row>
    <row r="2" spans="1:6" ht="18" customHeight="1">
      <c r="A2" s="283"/>
      <c r="B2" s="283"/>
      <c r="F2" s="603" t="s">
        <v>147</v>
      </c>
    </row>
    <row r="3" spans="1:6" ht="18" customHeight="1">
      <c r="A3" s="283"/>
      <c r="B3" s="283"/>
      <c r="F3" s="282"/>
    </row>
    <row r="4" spans="1:2" ht="12.75">
      <c r="A4" s="945"/>
      <c r="B4" s="945"/>
    </row>
    <row r="5" spans="1:6" ht="12.75" customHeight="1">
      <c r="A5" s="284" t="s">
        <v>462</v>
      </c>
      <c r="B5" s="284"/>
      <c r="C5" s="284"/>
      <c r="D5" s="284"/>
      <c r="E5" s="284"/>
      <c r="F5" s="284"/>
    </row>
    <row r="6" spans="1:6" ht="21" customHeight="1">
      <c r="A6" s="284"/>
      <c r="B6" s="284"/>
      <c r="C6" s="284"/>
      <c r="D6" s="284"/>
      <c r="E6" s="284"/>
      <c r="F6" s="284"/>
    </row>
    <row r="7" spans="1:6" ht="15" customHeight="1" thickBot="1">
      <c r="A7" s="285"/>
      <c r="B7" s="285"/>
      <c r="C7" s="285"/>
      <c r="D7" s="285"/>
      <c r="E7" s="285"/>
      <c r="F7" s="286" t="s">
        <v>463</v>
      </c>
    </row>
    <row r="8" spans="1:6" ht="25.5">
      <c r="A8" s="287" t="s">
        <v>0</v>
      </c>
      <c r="B8" s="288" t="s">
        <v>464</v>
      </c>
      <c r="C8" s="288" t="s">
        <v>465</v>
      </c>
      <c r="D8" s="288" t="s">
        <v>466</v>
      </c>
      <c r="E8" s="288" t="s">
        <v>467</v>
      </c>
      <c r="F8" s="289" t="s">
        <v>468</v>
      </c>
    </row>
    <row r="9" spans="1:6" ht="13.5" thickBot="1">
      <c r="A9" s="290">
        <v>1</v>
      </c>
      <c r="B9" s="291">
        <v>2</v>
      </c>
      <c r="C9" s="291">
        <v>3</v>
      </c>
      <c r="D9" s="291">
        <v>4</v>
      </c>
      <c r="E9" s="291">
        <v>5</v>
      </c>
      <c r="F9" s="292">
        <v>6</v>
      </c>
    </row>
    <row r="10" spans="1:6" ht="13.5" thickBot="1">
      <c r="A10" s="293"/>
      <c r="B10" s="294"/>
      <c r="C10" s="295" t="s">
        <v>469</v>
      </c>
      <c r="D10" s="296"/>
      <c r="E10" s="296"/>
      <c r="F10" s="297">
        <f>E10-D10</f>
        <v>0</v>
      </c>
    </row>
    <row r="11" spans="1:6" ht="13.5" thickBot="1">
      <c r="A11" s="298"/>
      <c r="B11" s="299"/>
      <c r="C11" s="300" t="s">
        <v>470</v>
      </c>
      <c r="D11" s="301"/>
      <c r="E11" s="301"/>
      <c r="F11" s="297">
        <f aca="true" t="shared" si="0" ref="F11:F29">E11-D11</f>
        <v>0</v>
      </c>
    </row>
    <row r="12" spans="1:6" ht="13.5" thickBot="1">
      <c r="A12" s="293"/>
      <c r="B12" s="294"/>
      <c r="C12" s="295" t="s">
        <v>469</v>
      </c>
      <c r="D12" s="296"/>
      <c r="E12" s="296"/>
      <c r="F12" s="297">
        <f t="shared" si="0"/>
        <v>0</v>
      </c>
    </row>
    <row r="13" spans="1:6" ht="13.5" thickBot="1">
      <c r="A13" s="298"/>
      <c r="B13" s="299"/>
      <c r="C13" s="302" t="s">
        <v>470</v>
      </c>
      <c r="D13" s="303"/>
      <c r="E13" s="303"/>
      <c r="F13" s="297">
        <f t="shared" si="0"/>
        <v>0</v>
      </c>
    </row>
    <row r="14" spans="1:6" ht="13.5" thickBot="1">
      <c r="A14" s="293"/>
      <c r="B14" s="294"/>
      <c r="C14" s="295" t="s">
        <v>469</v>
      </c>
      <c r="D14" s="296"/>
      <c r="E14" s="296"/>
      <c r="F14" s="297">
        <f t="shared" si="0"/>
        <v>0</v>
      </c>
    </row>
    <row r="15" spans="1:6" ht="13.5" thickBot="1">
      <c r="A15" s="298"/>
      <c r="B15" s="299"/>
      <c r="C15" s="302" t="s">
        <v>470</v>
      </c>
      <c r="D15" s="303"/>
      <c r="E15" s="303"/>
      <c r="F15" s="297">
        <f t="shared" si="0"/>
        <v>0</v>
      </c>
    </row>
    <row r="16" spans="1:6" ht="13.5" thickBot="1">
      <c r="A16" s="293"/>
      <c r="B16" s="294"/>
      <c r="C16" s="295" t="s">
        <v>469</v>
      </c>
      <c r="D16" s="296"/>
      <c r="E16" s="296"/>
      <c r="F16" s="297">
        <f t="shared" si="0"/>
        <v>0</v>
      </c>
    </row>
    <row r="17" spans="1:6" ht="13.5" thickBot="1">
      <c r="A17" s="298"/>
      <c r="B17" s="299"/>
      <c r="C17" s="302" t="s">
        <v>470</v>
      </c>
      <c r="D17" s="303"/>
      <c r="E17" s="303"/>
      <c r="F17" s="297">
        <f t="shared" si="0"/>
        <v>0</v>
      </c>
    </row>
    <row r="18" spans="1:6" ht="13.5" thickBot="1">
      <c r="A18" s="293"/>
      <c r="B18" s="294"/>
      <c r="C18" s="295" t="s">
        <v>469</v>
      </c>
      <c r="D18" s="296"/>
      <c r="E18" s="296"/>
      <c r="F18" s="297">
        <f t="shared" si="0"/>
        <v>0</v>
      </c>
    </row>
    <row r="19" spans="1:6" ht="13.5" thickBot="1">
      <c r="A19" s="298"/>
      <c r="B19" s="299"/>
      <c r="C19" s="302" t="s">
        <v>470</v>
      </c>
      <c r="D19" s="303"/>
      <c r="E19" s="303"/>
      <c r="F19" s="297">
        <f t="shared" si="0"/>
        <v>0</v>
      </c>
    </row>
    <row r="20" spans="1:6" ht="13.5" thickBot="1">
      <c r="A20" s="293"/>
      <c r="B20" s="294"/>
      <c r="C20" s="295" t="s">
        <v>469</v>
      </c>
      <c r="D20" s="296"/>
      <c r="E20" s="296"/>
      <c r="F20" s="297">
        <f t="shared" si="0"/>
        <v>0</v>
      </c>
    </row>
    <row r="21" spans="1:6" ht="13.5" thickBot="1">
      <c r="A21" s="298"/>
      <c r="B21" s="299"/>
      <c r="C21" s="302" t="s">
        <v>470</v>
      </c>
      <c r="D21" s="303"/>
      <c r="E21" s="303"/>
      <c r="F21" s="297">
        <f t="shared" si="0"/>
        <v>0</v>
      </c>
    </row>
    <row r="22" spans="1:6" ht="13.5" thickBot="1">
      <c r="A22" s="293"/>
      <c r="B22" s="294"/>
      <c r="C22" s="295" t="s">
        <v>469</v>
      </c>
      <c r="D22" s="296"/>
      <c r="E22" s="296"/>
      <c r="F22" s="297">
        <f t="shared" si="0"/>
        <v>0</v>
      </c>
    </row>
    <row r="23" spans="1:6" ht="13.5" thickBot="1">
      <c r="A23" s="298"/>
      <c r="B23" s="299"/>
      <c r="C23" s="302" t="s">
        <v>470</v>
      </c>
      <c r="D23" s="303"/>
      <c r="E23" s="303"/>
      <c r="F23" s="297">
        <f t="shared" si="0"/>
        <v>0</v>
      </c>
    </row>
    <row r="24" spans="1:6" ht="13.5" thickBot="1">
      <c r="A24" s="293"/>
      <c r="B24" s="294"/>
      <c r="C24" s="295" t="s">
        <v>469</v>
      </c>
      <c r="D24" s="296"/>
      <c r="E24" s="296"/>
      <c r="F24" s="297">
        <f t="shared" si="0"/>
        <v>0</v>
      </c>
    </row>
    <row r="25" spans="1:6" ht="13.5" thickBot="1">
      <c r="A25" s="298"/>
      <c r="B25" s="299"/>
      <c r="C25" s="302" t="s">
        <v>470</v>
      </c>
      <c r="D25" s="303"/>
      <c r="E25" s="303"/>
      <c r="F25" s="297">
        <f t="shared" si="0"/>
        <v>0</v>
      </c>
    </row>
    <row r="26" spans="1:6" ht="13.5" thickBot="1">
      <c r="A26" s="293"/>
      <c r="B26" s="294"/>
      <c r="C26" s="295" t="s">
        <v>469</v>
      </c>
      <c r="D26" s="296"/>
      <c r="E26" s="296"/>
      <c r="F26" s="297">
        <f t="shared" si="0"/>
        <v>0</v>
      </c>
    </row>
    <row r="27" spans="1:6" ht="13.5" thickBot="1">
      <c r="A27" s="298"/>
      <c r="B27" s="299"/>
      <c r="C27" s="302" t="s">
        <v>470</v>
      </c>
      <c r="D27" s="303"/>
      <c r="E27" s="303"/>
      <c r="F27" s="297">
        <f t="shared" si="0"/>
        <v>0</v>
      </c>
    </row>
    <row r="28" spans="1:6" ht="13.5" thickBot="1">
      <c r="A28" s="293"/>
      <c r="B28" s="294"/>
      <c r="C28" s="295" t="s">
        <v>469</v>
      </c>
      <c r="D28" s="296"/>
      <c r="E28" s="296"/>
      <c r="F28" s="297">
        <f t="shared" si="0"/>
        <v>0</v>
      </c>
    </row>
    <row r="29" spans="1:6" ht="13.5" thickBot="1">
      <c r="A29" s="298"/>
      <c r="B29" s="299"/>
      <c r="C29" s="302" t="s">
        <v>470</v>
      </c>
      <c r="D29" s="303"/>
      <c r="E29" s="303"/>
      <c r="F29" s="297">
        <f t="shared" si="0"/>
        <v>0</v>
      </c>
    </row>
    <row r="30" spans="1:6" ht="12.75" customHeight="1">
      <c r="A30" s="304" t="s">
        <v>471</v>
      </c>
      <c r="B30" s="305"/>
      <c r="C30" s="306" t="s">
        <v>469</v>
      </c>
      <c r="D30" s="307">
        <f aca="true" t="shared" si="1" ref="D30:F31">D10+D12+D14+D16+D18+D20+D22+D24+D26+D28</f>
        <v>0</v>
      </c>
      <c r="E30" s="307">
        <f t="shared" si="1"/>
        <v>0</v>
      </c>
      <c r="F30" s="307">
        <f t="shared" si="1"/>
        <v>0</v>
      </c>
    </row>
    <row r="31" spans="1:6" ht="13.5" thickBot="1">
      <c r="A31" s="308"/>
      <c r="B31" s="309"/>
      <c r="C31" s="310" t="s">
        <v>470</v>
      </c>
      <c r="D31" s="311">
        <f t="shared" si="1"/>
        <v>0</v>
      </c>
      <c r="E31" s="311">
        <f t="shared" si="1"/>
        <v>0</v>
      </c>
      <c r="F31" s="311">
        <f t="shared" si="1"/>
        <v>0</v>
      </c>
    </row>
    <row r="33" spans="2:6" ht="12.75">
      <c r="B33" s="312" t="s">
        <v>472</v>
      </c>
      <c r="C33" s="943" t="s">
        <v>473</v>
      </c>
      <c r="D33" s="944"/>
      <c r="E33" s="943" t="s">
        <v>229</v>
      </c>
      <c r="F33" s="944"/>
    </row>
    <row r="34" spans="2:6" ht="15.75" customHeight="1">
      <c r="B34" s="313" t="s">
        <v>474</v>
      </c>
      <c r="C34" s="943" t="s">
        <v>475</v>
      </c>
      <c r="D34" s="944"/>
      <c r="E34" s="943" t="s">
        <v>474</v>
      </c>
      <c r="F34" s="944"/>
    </row>
    <row r="35" spans="2:6" ht="12.75">
      <c r="B35" s="314" t="s">
        <v>476</v>
      </c>
      <c r="C35" s="943"/>
      <c r="D35" s="944"/>
      <c r="E35" s="945" t="s">
        <v>477</v>
      </c>
      <c r="F35" s="945"/>
    </row>
    <row r="36" spans="2:5" ht="12.75">
      <c r="B36" s="315"/>
      <c r="E36" s="314"/>
    </row>
  </sheetData>
  <sheetProtection formatCells="0" formatColumns="0" formatRows="0" pivotTables="0"/>
  <mergeCells count="7">
    <mergeCell ref="C35:D35"/>
    <mergeCell ref="E35:F35"/>
    <mergeCell ref="A4:B4"/>
    <mergeCell ref="C33:D33"/>
    <mergeCell ref="E33:F33"/>
    <mergeCell ref="C34:D34"/>
    <mergeCell ref="E34:F34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scale="96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2.57421875" style="317" customWidth="1"/>
    <col min="2" max="2" width="53.140625" style="317" customWidth="1"/>
    <col min="3" max="3" width="10.421875" style="317" customWidth="1"/>
    <col min="4" max="4" width="30.28125" style="317" customWidth="1"/>
    <col min="5" max="5" width="30.8515625" style="317" customWidth="1"/>
    <col min="6" max="6" width="26.8515625" style="317" customWidth="1"/>
    <col min="7" max="16384" width="9.140625" style="317" customWidth="1"/>
  </cols>
  <sheetData>
    <row r="1" spans="1:6" ht="15.75">
      <c r="A1" s="316" t="s">
        <v>461</v>
      </c>
      <c r="B1" s="316"/>
      <c r="C1" s="316"/>
      <c r="F1" s="614" t="s">
        <v>614</v>
      </c>
    </row>
    <row r="2" spans="2:6" ht="15.75">
      <c r="B2" s="318"/>
      <c r="C2" s="318"/>
      <c r="F2" s="614" t="s">
        <v>147</v>
      </c>
    </row>
    <row r="3" spans="2:3" ht="12.75">
      <c r="B3" s="319"/>
      <c r="C3" s="319"/>
    </row>
    <row r="4" spans="2:6" ht="20.25" customHeight="1">
      <c r="B4" s="320" t="s">
        <v>478</v>
      </c>
      <c r="C4" s="320"/>
      <c r="D4" s="320"/>
      <c r="E4" s="320"/>
      <c r="F4" s="320"/>
    </row>
    <row r="5" ht="10.5" customHeight="1" thickBot="1"/>
    <row r="6" spans="1:6" ht="33" customHeight="1">
      <c r="A6" s="958" t="s">
        <v>72</v>
      </c>
      <c r="B6" s="959"/>
      <c r="C6" s="321" t="s">
        <v>479</v>
      </c>
      <c r="D6" s="322" t="s">
        <v>480</v>
      </c>
      <c r="E6" s="322" t="s">
        <v>481</v>
      </c>
      <c r="F6" s="289" t="s">
        <v>468</v>
      </c>
    </row>
    <row r="7" spans="1:6" s="325" customFormat="1" ht="10.5">
      <c r="A7" s="960">
        <v>1</v>
      </c>
      <c r="B7" s="961"/>
      <c r="C7" s="323">
        <v>2</v>
      </c>
      <c r="D7" s="323">
        <v>3</v>
      </c>
      <c r="E7" s="323">
        <v>4</v>
      </c>
      <c r="F7" s="324">
        <v>5</v>
      </c>
    </row>
    <row r="8" spans="1:6" ht="19.5" customHeight="1">
      <c r="A8" s="950" t="s">
        <v>482</v>
      </c>
      <c r="B8" s="951"/>
      <c r="C8" s="326" t="s">
        <v>469</v>
      </c>
      <c r="D8" s="327"/>
      <c r="E8" s="327"/>
      <c r="F8" s="328">
        <f>E8-D8</f>
        <v>0</v>
      </c>
    </row>
    <row r="9" spans="1:6" ht="19.5" customHeight="1">
      <c r="A9" s="952"/>
      <c r="B9" s="953"/>
      <c r="C9" s="329" t="s">
        <v>470</v>
      </c>
      <c r="D9" s="327"/>
      <c r="E9" s="327"/>
      <c r="F9" s="328">
        <f aca="true" t="shared" si="0" ref="F9:F23">E9-D9</f>
        <v>0</v>
      </c>
    </row>
    <row r="10" spans="1:6" ht="19.5" customHeight="1">
      <c r="A10" s="946" t="s">
        <v>318</v>
      </c>
      <c r="B10" s="947"/>
      <c r="C10" s="326" t="s">
        <v>469</v>
      </c>
      <c r="D10" s="327"/>
      <c r="E10" s="327"/>
      <c r="F10" s="328">
        <f t="shared" si="0"/>
        <v>0</v>
      </c>
    </row>
    <row r="11" spans="1:9" ht="19.5" customHeight="1">
      <c r="A11" s="948"/>
      <c r="B11" s="949"/>
      <c r="C11" s="329" t="s">
        <v>470</v>
      </c>
      <c r="D11" s="330"/>
      <c r="E11" s="330"/>
      <c r="F11" s="328">
        <f t="shared" si="0"/>
        <v>0</v>
      </c>
      <c r="I11" s="331"/>
    </row>
    <row r="12" spans="1:9" ht="19.5" customHeight="1">
      <c r="A12" s="946" t="s">
        <v>483</v>
      </c>
      <c r="B12" s="947"/>
      <c r="C12" s="326" t="s">
        <v>469</v>
      </c>
      <c r="D12" s="330"/>
      <c r="E12" s="330"/>
      <c r="F12" s="328">
        <f t="shared" si="0"/>
        <v>0</v>
      </c>
      <c r="I12" s="331"/>
    </row>
    <row r="13" spans="1:6" ht="19.5" customHeight="1">
      <c r="A13" s="948"/>
      <c r="B13" s="949"/>
      <c r="C13" s="329" t="s">
        <v>470</v>
      </c>
      <c r="D13" s="330"/>
      <c r="E13" s="330"/>
      <c r="F13" s="328">
        <f t="shared" si="0"/>
        <v>0</v>
      </c>
    </row>
    <row r="14" spans="1:6" ht="19.5" customHeight="1">
      <c r="A14" s="946" t="s">
        <v>314</v>
      </c>
      <c r="B14" s="947"/>
      <c r="C14" s="326" t="s">
        <v>469</v>
      </c>
      <c r="D14" s="330"/>
      <c r="E14" s="330"/>
      <c r="F14" s="328">
        <f t="shared" si="0"/>
        <v>0</v>
      </c>
    </row>
    <row r="15" spans="1:6" ht="19.5" customHeight="1">
      <c r="A15" s="948"/>
      <c r="B15" s="949"/>
      <c r="C15" s="329" t="s">
        <v>470</v>
      </c>
      <c r="D15" s="330"/>
      <c r="E15" s="330"/>
      <c r="F15" s="328">
        <f t="shared" si="0"/>
        <v>0</v>
      </c>
    </row>
    <row r="16" spans="1:6" ht="19.5" customHeight="1">
      <c r="A16" s="946" t="s">
        <v>315</v>
      </c>
      <c r="B16" s="947"/>
      <c r="C16" s="326" t="s">
        <v>469</v>
      </c>
      <c r="D16" s="330"/>
      <c r="E16" s="330"/>
      <c r="F16" s="328">
        <f t="shared" si="0"/>
        <v>0</v>
      </c>
    </row>
    <row r="17" spans="1:6" ht="19.5" customHeight="1">
      <c r="A17" s="948"/>
      <c r="B17" s="949"/>
      <c r="C17" s="329" t="s">
        <v>470</v>
      </c>
      <c r="D17" s="330"/>
      <c r="E17" s="330"/>
      <c r="F17" s="328">
        <f t="shared" si="0"/>
        <v>0</v>
      </c>
    </row>
    <row r="18" spans="1:6" ht="19.5" customHeight="1">
      <c r="A18" s="946" t="s">
        <v>484</v>
      </c>
      <c r="B18" s="947"/>
      <c r="C18" s="326" t="s">
        <v>469</v>
      </c>
      <c r="D18" s="330"/>
      <c r="E18" s="330"/>
      <c r="F18" s="328">
        <f t="shared" si="0"/>
        <v>0</v>
      </c>
    </row>
    <row r="19" spans="1:6" ht="19.5" customHeight="1">
      <c r="A19" s="948"/>
      <c r="B19" s="949"/>
      <c r="C19" s="329" t="s">
        <v>470</v>
      </c>
      <c r="D19" s="330"/>
      <c r="E19" s="330"/>
      <c r="F19" s="328">
        <f t="shared" si="0"/>
        <v>0</v>
      </c>
    </row>
    <row r="20" spans="1:6" ht="19.5" customHeight="1">
      <c r="A20" s="950" t="s">
        <v>485</v>
      </c>
      <c r="B20" s="951"/>
      <c r="C20" s="326" t="s">
        <v>469</v>
      </c>
      <c r="D20" s="332"/>
      <c r="E20" s="332"/>
      <c r="F20" s="328">
        <f t="shared" si="0"/>
        <v>0</v>
      </c>
    </row>
    <row r="21" spans="1:6" ht="19.5" customHeight="1">
      <c r="A21" s="952"/>
      <c r="B21" s="953"/>
      <c r="C21" s="329" t="s">
        <v>470</v>
      </c>
      <c r="D21" s="332"/>
      <c r="E21" s="332"/>
      <c r="F21" s="328">
        <f t="shared" si="0"/>
        <v>0</v>
      </c>
    </row>
    <row r="22" spans="1:6" ht="19.5" customHeight="1">
      <c r="A22" s="954" t="s">
        <v>471</v>
      </c>
      <c r="B22" s="955"/>
      <c r="C22" s="326" t="s">
        <v>469</v>
      </c>
      <c r="D22" s="333">
        <f>D8+D10+D12+D14+D16+D18+D20</f>
        <v>0</v>
      </c>
      <c r="E22" s="333">
        <f>E8+E10+E12+E14+E16+E18+E20</f>
        <v>0</v>
      </c>
      <c r="F22" s="328">
        <f t="shared" si="0"/>
        <v>0</v>
      </c>
    </row>
    <row r="23" spans="1:6" ht="19.5" customHeight="1" thickBot="1">
      <c r="A23" s="956"/>
      <c r="B23" s="957"/>
      <c r="C23" s="334" t="s">
        <v>470</v>
      </c>
      <c r="D23" s="335">
        <f>D9+D11+D13+D15+D17+D19+D21</f>
        <v>0</v>
      </c>
      <c r="E23" s="335">
        <f>E9+E11+E13+E15+E17+E19+E21</f>
        <v>0</v>
      </c>
      <c r="F23" s="336">
        <f t="shared" si="0"/>
        <v>0</v>
      </c>
    </row>
    <row r="24" spans="1:6" ht="12.75">
      <c r="A24" s="337"/>
      <c r="B24" s="337"/>
      <c r="C24" s="337"/>
      <c r="D24" s="337"/>
      <c r="E24" s="337"/>
      <c r="F24" s="337"/>
    </row>
    <row r="25" spans="1:6" ht="12.75">
      <c r="A25" s="338"/>
      <c r="B25" s="338"/>
      <c r="C25" s="338"/>
      <c r="D25" s="338"/>
      <c r="E25" s="338"/>
      <c r="F25" s="337"/>
    </row>
    <row r="26" spans="1:6" ht="12.75">
      <c r="A26" s="337"/>
      <c r="B26" s="337"/>
      <c r="C26" s="337"/>
      <c r="D26" s="337"/>
      <c r="E26" s="337"/>
      <c r="F26" s="337"/>
    </row>
    <row r="27" spans="1:6" ht="12.75">
      <c r="A27" s="337"/>
      <c r="B27" s="339" t="s">
        <v>486</v>
      </c>
      <c r="C27" s="339"/>
      <c r="D27" s="337" t="s">
        <v>487</v>
      </c>
      <c r="E27" s="337"/>
      <c r="F27" s="339" t="s">
        <v>488</v>
      </c>
    </row>
    <row r="28" spans="1:6" ht="17.25" customHeight="1">
      <c r="A28" s="337"/>
      <c r="B28" s="340" t="s">
        <v>474</v>
      </c>
      <c r="C28" s="340"/>
      <c r="D28" s="341" t="s">
        <v>489</v>
      </c>
      <c r="E28" s="342"/>
      <c r="F28" s="343" t="s">
        <v>474</v>
      </c>
    </row>
    <row r="29" spans="1:6" ht="24" customHeight="1">
      <c r="A29" s="337"/>
      <c r="B29" s="340" t="s">
        <v>490</v>
      </c>
      <c r="C29" s="340"/>
      <c r="D29" s="344"/>
      <c r="E29" s="337"/>
      <c r="F29" s="345" t="s">
        <v>491</v>
      </c>
    </row>
    <row r="30" spans="1:6" ht="12.75">
      <c r="A30" s="337"/>
      <c r="B30" s="337"/>
      <c r="C30" s="337"/>
      <c r="D30" s="337"/>
      <c r="E30" s="337"/>
      <c r="F30" s="337"/>
    </row>
  </sheetData>
  <sheetProtection formatCells="0" formatColumns="0" formatRows="0" pivotTables="0"/>
  <mergeCells count="10">
    <mergeCell ref="A16:B17"/>
    <mergeCell ref="A18:B19"/>
    <mergeCell ref="A20:B21"/>
    <mergeCell ref="A22:B23"/>
    <mergeCell ref="A6:B6"/>
    <mergeCell ref="A7:B7"/>
    <mergeCell ref="A8:B9"/>
    <mergeCell ref="A10:B11"/>
    <mergeCell ref="A12:B13"/>
    <mergeCell ref="A14:B1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8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00" zoomScalePageLayoutView="0" workbookViewId="0" topLeftCell="A1">
      <selection activeCell="D1" sqref="D1"/>
    </sheetView>
  </sheetViews>
  <sheetFormatPr defaultColWidth="9.140625" defaultRowHeight="15"/>
  <cols>
    <col min="1" max="1" width="3.7109375" style="281" customWidth="1"/>
    <col min="2" max="2" width="26.00390625" style="281" customWidth="1"/>
    <col min="3" max="3" width="27.28125" style="281" customWidth="1"/>
    <col min="4" max="4" width="25.57421875" style="281" customWidth="1"/>
    <col min="5" max="16384" width="9.140625" style="281" customWidth="1"/>
  </cols>
  <sheetData>
    <row r="1" spans="1:4" ht="15.75">
      <c r="A1" s="280" t="s">
        <v>492</v>
      </c>
      <c r="B1" s="280"/>
      <c r="D1" s="603" t="s">
        <v>619</v>
      </c>
    </row>
    <row r="2" spans="2:4" ht="15.75" hidden="1">
      <c r="B2" s="283"/>
      <c r="D2" s="346"/>
    </row>
    <row r="3" spans="2:4" ht="12.75" hidden="1">
      <c r="B3" s="283"/>
      <c r="D3" s="605"/>
    </row>
    <row r="4" spans="2:4" ht="12.75" hidden="1">
      <c r="B4" s="283"/>
      <c r="D4" s="605"/>
    </row>
    <row r="5" spans="2:4" ht="15.75">
      <c r="B5" s="347"/>
      <c r="D5" s="386" t="s">
        <v>620</v>
      </c>
    </row>
    <row r="7" spans="1:4" ht="31.5" customHeight="1">
      <c r="A7" s="348" t="s">
        <v>493</v>
      </c>
      <c r="B7" s="348"/>
      <c r="C7" s="348"/>
      <c r="D7" s="348"/>
    </row>
    <row r="8" spans="1:4" ht="12.75" customHeight="1">
      <c r="A8" s="348"/>
      <c r="B8" s="348"/>
      <c r="C8" s="348"/>
      <c r="D8" s="348"/>
    </row>
    <row r="9" spans="1:4" ht="13.5" customHeight="1" hidden="1">
      <c r="A9" s="348"/>
      <c r="B9" s="348"/>
      <c r="C9" s="348"/>
      <c r="D9" s="348"/>
    </row>
    <row r="10" spans="1:4" ht="13.5" thickBot="1">
      <c r="A10" s="349"/>
      <c r="B10" s="349"/>
      <c r="C10" s="349"/>
      <c r="D10" s="350" t="s">
        <v>463</v>
      </c>
    </row>
    <row r="11" spans="1:4" ht="48" customHeight="1" thickBot="1">
      <c r="A11" s="351" t="s">
        <v>366</v>
      </c>
      <c r="B11" s="352" t="s">
        <v>494</v>
      </c>
      <c r="C11" s="352" t="s">
        <v>495</v>
      </c>
      <c r="D11" s="353" t="s">
        <v>496</v>
      </c>
    </row>
    <row r="12" spans="1:4" ht="15.75" customHeight="1" thickBot="1">
      <c r="A12" s="354">
        <v>1</v>
      </c>
      <c r="B12" s="355">
        <v>2</v>
      </c>
      <c r="C12" s="355">
        <v>3</v>
      </c>
      <c r="D12" s="356">
        <v>4</v>
      </c>
    </row>
    <row r="13" spans="1:4" ht="17.25" customHeight="1">
      <c r="A13" s="357">
        <v>1</v>
      </c>
      <c r="B13" s="358" t="s">
        <v>497</v>
      </c>
      <c r="C13" s="359"/>
      <c r="D13" s="360"/>
    </row>
    <row r="14" spans="1:4" ht="38.25">
      <c r="A14" s="361">
        <v>2</v>
      </c>
      <c r="B14" s="362" t="s">
        <v>498</v>
      </c>
      <c r="C14" s="363"/>
      <c r="D14" s="364"/>
    </row>
    <row r="15" spans="1:4" ht="12.75">
      <c r="A15" s="361">
        <v>3</v>
      </c>
      <c r="B15" s="362" t="s">
        <v>499</v>
      </c>
      <c r="C15" s="363"/>
      <c r="D15" s="364"/>
    </row>
    <row r="16" spans="1:4" ht="25.5">
      <c r="A16" s="361">
        <v>4</v>
      </c>
      <c r="B16" s="362" t="s">
        <v>500</v>
      </c>
      <c r="C16" s="363"/>
      <c r="D16" s="364"/>
    </row>
    <row r="17" spans="1:4" ht="12.75">
      <c r="A17" s="361">
        <v>5</v>
      </c>
      <c r="B17" s="362" t="s">
        <v>501</v>
      </c>
      <c r="C17" s="363"/>
      <c r="D17" s="364"/>
    </row>
    <row r="18" spans="1:4" ht="12.75">
      <c r="A18" s="361">
        <v>6</v>
      </c>
      <c r="B18" s="362" t="s">
        <v>502</v>
      </c>
      <c r="C18" s="363"/>
      <c r="D18" s="364"/>
    </row>
    <row r="19" spans="1:4" ht="12.75">
      <c r="A19" s="361">
        <v>7</v>
      </c>
      <c r="B19" s="362" t="s">
        <v>503</v>
      </c>
      <c r="C19" s="363"/>
      <c r="D19" s="364"/>
    </row>
    <row r="20" spans="1:4" ht="38.25">
      <c r="A20" s="361">
        <v>8</v>
      </c>
      <c r="B20" s="362" t="s">
        <v>504</v>
      </c>
      <c r="C20" s="363"/>
      <c r="D20" s="364"/>
    </row>
    <row r="21" spans="1:4" ht="25.5">
      <c r="A21" s="361">
        <v>9</v>
      </c>
      <c r="B21" s="365" t="s">
        <v>505</v>
      </c>
      <c r="C21" s="363"/>
      <c r="D21" s="364"/>
    </row>
    <row r="22" spans="1:4" ht="26.25" customHeight="1">
      <c r="A22" s="366">
        <v>10</v>
      </c>
      <c r="B22" s="367" t="s">
        <v>506</v>
      </c>
      <c r="C22" s="368"/>
      <c r="D22" s="369"/>
    </row>
    <row r="23" spans="1:4" ht="12.75">
      <c r="A23" s="370"/>
      <c r="B23" s="371" t="s">
        <v>507</v>
      </c>
      <c r="C23" s="372"/>
      <c r="D23" s="373"/>
    </row>
    <row r="24" spans="1:4" ht="12.75">
      <c r="A24" s="370"/>
      <c r="B24" s="371" t="s">
        <v>508</v>
      </c>
      <c r="C24" s="372"/>
      <c r="D24" s="373"/>
    </row>
    <row r="25" spans="1:4" ht="12.75">
      <c r="A25" s="370"/>
      <c r="B25" s="371" t="s">
        <v>509</v>
      </c>
      <c r="C25" s="372"/>
      <c r="D25" s="373"/>
    </row>
    <row r="26" spans="1:4" ht="12.75">
      <c r="A26" s="370"/>
      <c r="B26" s="371" t="s">
        <v>510</v>
      </c>
      <c r="C26" s="372"/>
      <c r="D26" s="373"/>
    </row>
    <row r="27" spans="1:4" ht="12.75">
      <c r="A27" s="374"/>
      <c r="B27" s="375" t="s">
        <v>511</v>
      </c>
      <c r="C27" s="376"/>
      <c r="D27" s="377"/>
    </row>
    <row r="28" spans="1:4" ht="25.5">
      <c r="A28" s="361">
        <v>11</v>
      </c>
      <c r="B28" s="362" t="s">
        <v>512</v>
      </c>
      <c r="C28" s="363"/>
      <c r="D28" s="364"/>
    </row>
    <row r="29" spans="1:4" ht="12.75">
      <c r="A29" s="361">
        <v>12</v>
      </c>
      <c r="B29" s="362" t="s">
        <v>513</v>
      </c>
      <c r="C29" s="363"/>
      <c r="D29" s="364"/>
    </row>
    <row r="30" spans="1:4" ht="25.5">
      <c r="A30" s="361">
        <v>13</v>
      </c>
      <c r="B30" s="362" t="s">
        <v>514</v>
      </c>
      <c r="C30" s="363"/>
      <c r="D30" s="364"/>
    </row>
    <row r="31" spans="1:4" ht="12.75">
      <c r="A31" s="361">
        <v>14</v>
      </c>
      <c r="B31" s="362" t="s">
        <v>515</v>
      </c>
      <c r="C31" s="363"/>
      <c r="D31" s="364"/>
    </row>
    <row r="32" spans="1:4" s="382" customFormat="1" ht="12.75">
      <c r="A32" s="378">
        <v>15</v>
      </c>
      <c r="B32" s="379" t="s">
        <v>516</v>
      </c>
      <c r="C32" s="380"/>
      <c r="D32" s="381"/>
    </row>
    <row r="33" spans="1:4" ht="21" customHeight="1" thickBot="1">
      <c r="A33" s="609" t="s">
        <v>517</v>
      </c>
      <c r="B33" s="610"/>
      <c r="C33" s="611">
        <f>SUM(C13:C32)</f>
        <v>0</v>
      </c>
      <c r="D33" s="612">
        <f>SUM(D13:D32)</f>
        <v>0</v>
      </c>
    </row>
    <row r="34" spans="1:4" ht="12.75">
      <c r="A34" s="383"/>
      <c r="B34" s="383"/>
      <c r="C34" s="383"/>
      <c r="D34" s="383"/>
    </row>
    <row r="35" spans="1:4" s="382" customFormat="1" ht="12.75" customHeight="1">
      <c r="A35" s="384" t="s">
        <v>518</v>
      </c>
      <c r="B35" s="384"/>
      <c r="C35" s="384"/>
      <c r="D35" s="384"/>
    </row>
    <row r="36" spans="1:4" ht="10.5" customHeight="1">
      <c r="A36" s="385"/>
      <c r="B36" s="385"/>
      <c r="C36" s="385"/>
      <c r="D36" s="385"/>
    </row>
    <row r="37" spans="1:4" ht="16.5" customHeight="1">
      <c r="A37" s="385"/>
      <c r="B37" s="386" t="s">
        <v>519</v>
      </c>
      <c r="C37" s="386" t="s">
        <v>520</v>
      </c>
      <c r="D37" s="385" t="s">
        <v>487</v>
      </c>
    </row>
    <row r="38" spans="1:4" ht="15.75">
      <c r="A38" s="387"/>
      <c r="B38" s="347" t="s">
        <v>474</v>
      </c>
      <c r="C38" s="349" t="s">
        <v>521</v>
      </c>
      <c r="D38" s="962" t="s">
        <v>522</v>
      </c>
    </row>
    <row r="39" spans="1:4" ht="24" customHeight="1">
      <c r="A39" s="387"/>
      <c r="B39" s="347" t="s">
        <v>523</v>
      </c>
      <c r="C39" s="387"/>
      <c r="D39" s="962"/>
    </row>
    <row r="40" spans="1:4" ht="12.75">
      <c r="A40" s="349"/>
      <c r="B40" s="347"/>
      <c r="C40" s="349"/>
      <c r="D40" s="347"/>
    </row>
  </sheetData>
  <sheetProtection/>
  <mergeCells count="1">
    <mergeCell ref="D38:D39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97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.28125" style="163" customWidth="1"/>
    <col min="2" max="2" width="14.421875" style="163" customWidth="1"/>
    <col min="3" max="3" width="13.8515625" style="163" customWidth="1"/>
    <col min="4" max="6" width="12.7109375" style="163" customWidth="1"/>
    <col min="7" max="7" width="14.00390625" style="163" customWidth="1"/>
    <col min="8" max="8" width="12.7109375" style="163" customWidth="1"/>
    <col min="9" max="10" width="12.57421875" style="163" customWidth="1"/>
    <col min="11" max="11" width="13.8515625" style="163" customWidth="1"/>
    <col min="12" max="13" width="12.57421875" style="163" customWidth="1"/>
    <col min="14" max="14" width="12.7109375" style="163" customWidth="1"/>
    <col min="15" max="16384" width="9.140625" style="163" customWidth="1"/>
  </cols>
  <sheetData>
    <row r="1" spans="1:13" ht="15.75">
      <c r="A1" s="388" t="s">
        <v>150</v>
      </c>
      <c r="L1" s="615" t="s">
        <v>615</v>
      </c>
      <c r="M1" s="615"/>
    </row>
    <row r="2" spans="12:13" ht="15.75">
      <c r="L2" s="615" t="s">
        <v>147</v>
      </c>
      <c r="M2" s="615"/>
    </row>
    <row r="3" spans="1:14" ht="12.75">
      <c r="A3" s="970" t="s">
        <v>649</v>
      </c>
      <c r="B3" s="970"/>
      <c r="C3" s="970"/>
      <c r="D3" s="970"/>
      <c r="E3" s="970"/>
      <c r="F3" s="970"/>
      <c r="G3" s="970"/>
      <c r="H3" s="970"/>
      <c r="I3" s="970"/>
      <c r="J3" s="970"/>
      <c r="K3" s="970"/>
      <c r="L3" s="970"/>
      <c r="M3" s="970"/>
      <c r="N3" s="970"/>
    </row>
    <row r="4" ht="12.75">
      <c r="L4" s="388"/>
    </row>
    <row r="5" spans="1:9" ht="13.5" thickBot="1">
      <c r="A5" s="971" t="s">
        <v>524</v>
      </c>
      <c r="B5" s="971"/>
      <c r="C5" s="971"/>
      <c r="D5" s="971"/>
      <c r="E5" s="971"/>
      <c r="F5" s="971"/>
      <c r="G5" s="971"/>
      <c r="H5" s="971"/>
      <c r="I5" s="971"/>
    </row>
    <row r="6" spans="1:14" ht="20.25" customHeight="1">
      <c r="A6" s="389"/>
      <c r="B6" s="972" t="s">
        <v>525</v>
      </c>
      <c r="C6" s="390" t="s">
        <v>526</v>
      </c>
      <c r="D6" s="391"/>
      <c r="E6" s="391"/>
      <c r="F6" s="392"/>
      <c r="G6" s="393" t="s">
        <v>527</v>
      </c>
      <c r="H6" s="394"/>
      <c r="I6" s="394"/>
      <c r="J6" s="395"/>
      <c r="K6" s="963" t="s">
        <v>528</v>
      </c>
      <c r="L6" s="963" t="s">
        <v>529</v>
      </c>
      <c r="M6" s="963" t="s">
        <v>530</v>
      </c>
      <c r="N6" s="965" t="s">
        <v>531</v>
      </c>
    </row>
    <row r="7" spans="1:14" ht="89.25" customHeight="1" thickBot="1">
      <c r="A7" s="396" t="s">
        <v>0</v>
      </c>
      <c r="B7" s="973"/>
      <c r="C7" s="397" t="s">
        <v>532</v>
      </c>
      <c r="D7" s="398" t="s">
        <v>533</v>
      </c>
      <c r="E7" s="398" t="s">
        <v>534</v>
      </c>
      <c r="F7" s="397" t="s">
        <v>535</v>
      </c>
      <c r="G7" s="397" t="s">
        <v>532</v>
      </c>
      <c r="H7" s="397" t="s">
        <v>536</v>
      </c>
      <c r="I7" s="398" t="s">
        <v>534</v>
      </c>
      <c r="J7" s="397" t="s">
        <v>536</v>
      </c>
      <c r="K7" s="964"/>
      <c r="L7" s="964"/>
      <c r="M7" s="964"/>
      <c r="N7" s="966"/>
    </row>
    <row r="8" spans="1:14" s="406" customFormat="1" ht="10.5">
      <c r="A8" s="399">
        <v>1</v>
      </c>
      <c r="B8" s="400">
        <v>2</v>
      </c>
      <c r="C8" s="401">
        <v>3</v>
      </c>
      <c r="D8" s="402">
        <v>4</v>
      </c>
      <c r="E8" s="403">
        <v>5</v>
      </c>
      <c r="F8" s="403">
        <v>6</v>
      </c>
      <c r="G8" s="403">
        <v>7</v>
      </c>
      <c r="H8" s="403">
        <v>8</v>
      </c>
      <c r="I8" s="403">
        <v>9</v>
      </c>
      <c r="J8" s="404">
        <v>10</v>
      </c>
      <c r="K8" s="404">
        <v>11</v>
      </c>
      <c r="L8" s="404">
        <v>12</v>
      </c>
      <c r="M8" s="404">
        <v>13</v>
      </c>
      <c r="N8" s="405">
        <v>14</v>
      </c>
    </row>
    <row r="9" spans="1:14" ht="36.75" customHeight="1">
      <c r="A9" s="407"/>
      <c r="B9" s="408" t="s">
        <v>537</v>
      </c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10"/>
    </row>
    <row r="10" spans="1:14" ht="28.5" customHeight="1">
      <c r="A10" s="411" t="s">
        <v>11</v>
      </c>
      <c r="B10" s="412" t="s">
        <v>538</v>
      </c>
      <c r="C10" s="413"/>
      <c r="D10" s="414"/>
      <c r="E10" s="415"/>
      <c r="F10" s="415"/>
      <c r="G10" s="415"/>
      <c r="H10" s="415"/>
      <c r="I10" s="415"/>
      <c r="J10" s="416"/>
      <c r="K10" s="417"/>
      <c r="L10" s="416"/>
      <c r="M10" s="416"/>
      <c r="N10" s="418"/>
    </row>
    <row r="11" spans="1:14" ht="28.5" customHeight="1">
      <c r="A11" s="411" t="s">
        <v>29</v>
      </c>
      <c r="B11" s="412" t="s">
        <v>539</v>
      </c>
      <c r="C11" s="413"/>
      <c r="D11" s="414"/>
      <c r="E11" s="415"/>
      <c r="F11" s="415"/>
      <c r="G11" s="415"/>
      <c r="H11" s="415"/>
      <c r="I11" s="415"/>
      <c r="J11" s="416"/>
      <c r="K11" s="416"/>
      <c r="L11" s="416"/>
      <c r="M11" s="419"/>
      <c r="N11" s="418"/>
    </row>
    <row r="12" spans="1:14" ht="29.25" customHeight="1">
      <c r="A12" s="411" t="s">
        <v>50</v>
      </c>
      <c r="B12" s="412" t="s">
        <v>540</v>
      </c>
      <c r="C12" s="413"/>
      <c r="D12" s="414"/>
      <c r="E12" s="415"/>
      <c r="F12" s="415"/>
      <c r="G12" s="415"/>
      <c r="H12" s="415"/>
      <c r="I12" s="415"/>
      <c r="J12" s="416"/>
      <c r="K12" s="416"/>
      <c r="L12" s="416"/>
      <c r="M12" s="416"/>
      <c r="N12" s="418"/>
    </row>
    <row r="13" spans="1:14" ht="33.75" customHeight="1">
      <c r="A13" s="411" t="s">
        <v>52</v>
      </c>
      <c r="B13" s="412" t="s">
        <v>541</v>
      </c>
      <c r="C13" s="413"/>
      <c r="D13" s="414"/>
      <c r="E13" s="415"/>
      <c r="F13" s="415"/>
      <c r="G13" s="415"/>
      <c r="H13" s="415"/>
      <c r="I13" s="415"/>
      <c r="J13" s="416"/>
      <c r="K13" s="416"/>
      <c r="L13" s="416"/>
      <c r="M13" s="416"/>
      <c r="N13" s="418"/>
    </row>
    <row r="14" spans="1:14" ht="32.25" customHeight="1">
      <c r="A14" s="411" t="s">
        <v>70</v>
      </c>
      <c r="B14" s="412" t="s">
        <v>542</v>
      </c>
      <c r="C14" s="413"/>
      <c r="D14" s="414"/>
      <c r="E14" s="415"/>
      <c r="F14" s="415"/>
      <c r="G14" s="415"/>
      <c r="H14" s="415"/>
      <c r="I14" s="415"/>
      <c r="J14" s="416"/>
      <c r="K14" s="416"/>
      <c r="L14" s="416"/>
      <c r="M14" s="416"/>
      <c r="N14" s="418"/>
    </row>
    <row r="15" spans="1:14" ht="31.5" customHeight="1" thickBot="1">
      <c r="A15" s="420" t="s">
        <v>330</v>
      </c>
      <c r="B15" s="421" t="s">
        <v>543</v>
      </c>
      <c r="C15" s="422"/>
      <c r="D15" s="423"/>
      <c r="E15" s="424"/>
      <c r="F15" s="424"/>
      <c r="G15" s="424"/>
      <c r="H15" s="424"/>
      <c r="I15" s="424"/>
      <c r="J15" s="425"/>
      <c r="K15" s="425"/>
      <c r="L15" s="425"/>
      <c r="M15" s="425"/>
      <c r="N15" s="426"/>
    </row>
    <row r="16" spans="1:14" ht="13.5" customHeight="1">
      <c r="A16" s="427"/>
      <c r="B16" s="428"/>
      <c r="C16" s="429"/>
      <c r="D16" s="429"/>
      <c r="E16" s="430"/>
      <c r="F16" s="430"/>
      <c r="G16" s="430"/>
      <c r="H16" s="430"/>
      <c r="I16" s="430"/>
      <c r="J16" s="430"/>
      <c r="K16" s="430"/>
      <c r="L16" s="430"/>
      <c r="M16" s="430"/>
      <c r="N16" s="430"/>
    </row>
    <row r="17" spans="1:14" ht="12.75">
      <c r="A17" s="431" t="s">
        <v>544</v>
      </c>
      <c r="B17" s="431"/>
      <c r="C17" s="431"/>
      <c r="D17" s="431"/>
      <c r="E17" s="431"/>
      <c r="F17" s="431"/>
      <c r="G17" s="431"/>
      <c r="H17" s="431"/>
      <c r="I17" s="431"/>
      <c r="J17" s="431"/>
      <c r="K17" s="431"/>
      <c r="L17" s="431"/>
      <c r="M17" s="431"/>
      <c r="N17" s="431"/>
    </row>
    <row r="18" spans="1:14" ht="10.5" customHeight="1">
      <c r="A18" s="431"/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431"/>
      <c r="N18" s="431"/>
    </row>
    <row r="19" spans="2:4" ht="24" customHeight="1">
      <c r="B19" s="432"/>
      <c r="C19" s="433"/>
      <c r="D19" s="433"/>
    </row>
    <row r="20" spans="2:14" ht="14.25" customHeight="1">
      <c r="B20" s="967" t="s">
        <v>229</v>
      </c>
      <c r="C20" s="967"/>
      <c r="D20" s="967"/>
      <c r="E20" s="967"/>
      <c r="F20" s="172"/>
      <c r="G20" s="172" t="s">
        <v>545</v>
      </c>
      <c r="H20" s="968" t="s">
        <v>546</v>
      </c>
      <c r="I20" s="968"/>
      <c r="J20" s="968"/>
      <c r="K20" s="968"/>
      <c r="L20" s="968"/>
      <c r="M20" s="968"/>
      <c r="N20" s="968"/>
    </row>
    <row r="21" spans="2:14" ht="12.75" customHeight="1">
      <c r="B21" s="969" t="s">
        <v>474</v>
      </c>
      <c r="C21" s="969"/>
      <c r="D21" s="969"/>
      <c r="E21" s="969"/>
      <c r="F21" s="434"/>
      <c r="G21" s="434" t="s">
        <v>475</v>
      </c>
      <c r="H21" s="969" t="s">
        <v>474</v>
      </c>
      <c r="I21" s="969"/>
      <c r="J21" s="969"/>
      <c r="K21" s="969"/>
      <c r="L21" s="969"/>
      <c r="M21" s="969"/>
      <c r="N21" s="969"/>
    </row>
    <row r="22" spans="2:14" ht="12.75" customHeight="1">
      <c r="B22" s="969" t="s">
        <v>547</v>
      </c>
      <c r="C22" s="969"/>
      <c r="D22" s="969"/>
      <c r="E22" s="969"/>
      <c r="H22" s="435" t="s">
        <v>548</v>
      </c>
      <c r="I22" s="435"/>
      <c r="J22" s="435"/>
      <c r="K22" s="435"/>
      <c r="L22" s="435"/>
      <c r="M22" s="435"/>
      <c r="N22" s="435"/>
    </row>
    <row r="23" spans="2:4" ht="12.75">
      <c r="B23" s="432"/>
      <c r="C23" s="433"/>
      <c r="D23" s="433"/>
    </row>
    <row r="24" spans="2:4" ht="12.75">
      <c r="B24" s="432"/>
      <c r="C24" s="433"/>
      <c r="D24" s="433"/>
    </row>
    <row r="25" spans="2:4" ht="12.75">
      <c r="B25" s="432"/>
      <c r="C25" s="433"/>
      <c r="D25" s="433"/>
    </row>
    <row r="26" spans="2:4" ht="12.75">
      <c r="B26" s="432"/>
      <c r="C26" s="433"/>
      <c r="D26" s="433"/>
    </row>
    <row r="27" spans="2:4" ht="12.75">
      <c r="B27" s="432"/>
      <c r="C27" s="433"/>
      <c r="D27" s="433"/>
    </row>
    <row r="28" spans="2:4" ht="12.75">
      <c r="B28" s="432"/>
      <c r="C28" s="433"/>
      <c r="D28" s="433"/>
    </row>
    <row r="29" spans="2:4" ht="12.75">
      <c r="B29" s="433"/>
      <c r="C29" s="433"/>
      <c r="D29" s="433"/>
    </row>
    <row r="30" spans="2:4" ht="12.75">
      <c r="B30" s="433"/>
      <c r="C30" s="433"/>
      <c r="D30" s="433"/>
    </row>
    <row r="31" spans="2:4" ht="12.75">
      <c r="B31" s="433"/>
      <c r="C31" s="433"/>
      <c r="D31" s="433"/>
    </row>
    <row r="32" spans="2:4" ht="12.75">
      <c r="B32" s="433"/>
      <c r="C32" s="433"/>
      <c r="D32" s="433"/>
    </row>
  </sheetData>
  <sheetProtection/>
  <mergeCells count="12">
    <mergeCell ref="B22:E22"/>
    <mergeCell ref="A3:N3"/>
    <mergeCell ref="A5:I5"/>
    <mergeCell ref="B6:B7"/>
    <mergeCell ref="K6:K7"/>
    <mergeCell ref="L6:L7"/>
    <mergeCell ref="M6:M7"/>
    <mergeCell ref="N6:N7"/>
    <mergeCell ref="B20:E20"/>
    <mergeCell ref="H20:N20"/>
    <mergeCell ref="B21:E21"/>
    <mergeCell ref="H21:N21"/>
  </mergeCells>
  <printOptions/>
  <pageMargins left="0.7874015748031497" right="0.7874015748031497" top="0.984251968503937" bottom="0" header="0" footer="0"/>
  <pageSetup horizontalDpi="600" verticalDpi="600" orientation="landscape" paperSize="9" scale="74" r:id="rId1"/>
  <colBreaks count="1" manualBreakCount="1">
    <brk id="14" max="6553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Q47"/>
  <sheetViews>
    <sheetView showGridLines="0" view="pageBreakPreview" zoomScale="80" zoomScaleSheetLayoutView="80" zoomScalePageLayoutView="0" workbookViewId="0" topLeftCell="A1">
      <selection activeCell="L2" sqref="L2"/>
    </sheetView>
  </sheetViews>
  <sheetFormatPr defaultColWidth="9.140625" defaultRowHeight="15"/>
  <cols>
    <col min="1" max="1" width="6.140625" style="281" customWidth="1"/>
    <col min="2" max="2" width="45.421875" style="281" customWidth="1"/>
    <col min="3" max="3" width="9.7109375" style="281" customWidth="1"/>
    <col min="4" max="4" width="15.28125" style="281" customWidth="1"/>
    <col min="5" max="5" width="15.57421875" style="281" customWidth="1"/>
    <col min="6" max="6" width="9.8515625" style="281" customWidth="1"/>
    <col min="7" max="7" width="15.140625" style="281" customWidth="1"/>
    <col min="8" max="8" width="15.28125" style="281" customWidth="1"/>
    <col min="9" max="9" width="11.8515625" style="281" customWidth="1"/>
    <col min="10" max="10" width="11.7109375" style="281" customWidth="1"/>
    <col min="11" max="11" width="11.57421875" style="281" customWidth="1"/>
    <col min="12" max="12" width="11.00390625" style="281" customWidth="1"/>
    <col min="13" max="13" width="13.28125" style="281" customWidth="1"/>
    <col min="14" max="16384" width="9.140625" style="281" customWidth="1"/>
  </cols>
  <sheetData>
    <row r="1" spans="1:13" ht="15.75">
      <c r="A1" s="436" t="s">
        <v>150</v>
      </c>
      <c r="B1" s="436"/>
      <c r="C1" s="436"/>
      <c r="D1" s="436"/>
      <c r="E1" s="436"/>
      <c r="K1" s="280"/>
      <c r="L1" s="386" t="s">
        <v>616</v>
      </c>
      <c r="M1" s="454"/>
    </row>
    <row r="2" spans="1:13" ht="15.75">
      <c r="A2" s="283"/>
      <c r="B2" s="283"/>
      <c r="C2" s="283"/>
      <c r="D2" s="283"/>
      <c r="E2" s="283"/>
      <c r="K2" s="280"/>
      <c r="L2" s="386" t="s">
        <v>147</v>
      </c>
      <c r="M2" s="454"/>
    </row>
    <row r="3" spans="1:13" ht="3" customHeight="1">
      <c r="A3" s="437"/>
      <c r="B3" s="437"/>
      <c r="C3" s="437"/>
      <c r="D3" s="437"/>
      <c r="E3" s="437"/>
      <c r="F3" s="349"/>
      <c r="G3" s="349"/>
      <c r="H3" s="349"/>
      <c r="I3" s="349"/>
      <c r="J3" s="349"/>
      <c r="K3" s="349"/>
      <c r="L3" s="349"/>
      <c r="M3" s="349"/>
    </row>
    <row r="4" spans="1:13" ht="12.75">
      <c r="A4" s="437"/>
      <c r="B4" s="437"/>
      <c r="C4" s="437"/>
      <c r="D4" s="437"/>
      <c r="E4" s="437"/>
      <c r="F4" s="349"/>
      <c r="G4" s="349"/>
      <c r="H4" s="349"/>
      <c r="I4" s="349"/>
      <c r="J4" s="349"/>
      <c r="K4" s="349"/>
      <c r="L4" s="349"/>
      <c r="M4" s="349"/>
    </row>
    <row r="5" spans="1:13" ht="20.25" customHeight="1">
      <c r="A5" s="438" t="s">
        <v>326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</row>
    <row r="6" spans="1:13" ht="36" customHeight="1">
      <c r="A6" s="978" t="s">
        <v>0</v>
      </c>
      <c r="B6" s="978" t="s">
        <v>327</v>
      </c>
      <c r="C6" s="980" t="s">
        <v>328</v>
      </c>
      <c r="D6" s="981"/>
      <c r="E6" s="982"/>
      <c r="F6" s="164" t="s">
        <v>329</v>
      </c>
      <c r="G6" s="164"/>
      <c r="H6" s="164"/>
      <c r="I6" s="974" t="s">
        <v>549</v>
      </c>
      <c r="J6" s="974" t="s">
        <v>550</v>
      </c>
      <c r="K6" s="974" t="s">
        <v>551</v>
      </c>
      <c r="L6" s="974" t="s">
        <v>552</v>
      </c>
      <c r="M6" s="974" t="s">
        <v>553</v>
      </c>
    </row>
    <row r="7" spans="1:13" ht="58.5" customHeight="1">
      <c r="A7" s="979"/>
      <c r="B7" s="979"/>
      <c r="C7" s="276" t="s">
        <v>554</v>
      </c>
      <c r="D7" s="165" t="s">
        <v>555</v>
      </c>
      <c r="E7" s="165" t="s">
        <v>556</v>
      </c>
      <c r="F7" s="276" t="s">
        <v>554</v>
      </c>
      <c r="G7" s="165" t="s">
        <v>555</v>
      </c>
      <c r="H7" s="276" t="s">
        <v>556</v>
      </c>
      <c r="I7" s="975"/>
      <c r="J7" s="983"/>
      <c r="K7" s="975"/>
      <c r="L7" s="975"/>
      <c r="M7" s="975"/>
    </row>
    <row r="8" spans="1:13" s="443" customFormat="1" ht="10.5">
      <c r="A8" s="439">
        <v>1</v>
      </c>
      <c r="B8" s="440">
        <v>2</v>
      </c>
      <c r="C8" s="440">
        <v>3</v>
      </c>
      <c r="D8" s="440">
        <v>4</v>
      </c>
      <c r="E8" s="439">
        <v>5</v>
      </c>
      <c r="F8" s="439">
        <v>6</v>
      </c>
      <c r="G8" s="439">
        <v>7</v>
      </c>
      <c r="H8" s="439">
        <v>8</v>
      </c>
      <c r="I8" s="441">
        <v>9</v>
      </c>
      <c r="J8" s="442">
        <v>10</v>
      </c>
      <c r="K8" s="442">
        <v>11</v>
      </c>
      <c r="L8" s="442">
        <v>12</v>
      </c>
      <c r="M8" s="442">
        <v>13</v>
      </c>
    </row>
    <row r="9" spans="1:13" ht="19.5" customHeight="1">
      <c r="A9" s="166" t="s">
        <v>11</v>
      </c>
      <c r="B9" s="167"/>
      <c r="C9" s="167"/>
      <c r="D9" s="167"/>
      <c r="E9" s="168"/>
      <c r="F9" s="168"/>
      <c r="G9" s="168"/>
      <c r="H9" s="168"/>
      <c r="I9" s="168"/>
      <c r="J9" s="168"/>
      <c r="K9" s="168"/>
      <c r="L9" s="168"/>
      <c r="M9" s="168"/>
    </row>
    <row r="10" spans="1:13" ht="19.5" customHeight="1">
      <c r="A10" s="166" t="s">
        <v>29</v>
      </c>
      <c r="B10" s="167"/>
      <c r="C10" s="167"/>
      <c r="D10" s="167"/>
      <c r="E10" s="168"/>
      <c r="F10" s="168"/>
      <c r="G10" s="168"/>
      <c r="H10" s="168"/>
      <c r="I10" s="168"/>
      <c r="J10" s="168"/>
      <c r="K10" s="168"/>
      <c r="L10" s="168"/>
      <c r="M10" s="168"/>
    </row>
    <row r="11" spans="1:13" ht="19.5" customHeight="1">
      <c r="A11" s="166" t="s">
        <v>50</v>
      </c>
      <c r="B11" s="167"/>
      <c r="C11" s="167"/>
      <c r="D11" s="167"/>
      <c r="E11" s="168"/>
      <c r="F11" s="168"/>
      <c r="G11" s="168"/>
      <c r="H11" s="168"/>
      <c r="I11" s="168"/>
      <c r="J11" s="168"/>
      <c r="K11" s="168"/>
      <c r="L11" s="168"/>
      <c r="M11" s="168"/>
    </row>
    <row r="12" spans="1:13" ht="19.5" customHeight="1">
      <c r="A12" s="166" t="s">
        <v>52</v>
      </c>
      <c r="B12" s="167"/>
      <c r="C12" s="167"/>
      <c r="D12" s="167"/>
      <c r="E12" s="168"/>
      <c r="F12" s="168"/>
      <c r="G12" s="168"/>
      <c r="H12" s="168"/>
      <c r="I12" s="168"/>
      <c r="J12" s="168"/>
      <c r="K12" s="168"/>
      <c r="L12" s="168"/>
      <c r="M12" s="168"/>
    </row>
    <row r="13" spans="1:13" ht="19.5" customHeight="1">
      <c r="A13" s="166" t="s">
        <v>70</v>
      </c>
      <c r="B13" s="167"/>
      <c r="C13" s="167"/>
      <c r="D13" s="167"/>
      <c r="E13" s="168"/>
      <c r="F13" s="168"/>
      <c r="G13" s="168"/>
      <c r="H13" s="168"/>
      <c r="I13" s="168"/>
      <c r="J13" s="168"/>
      <c r="K13" s="168"/>
      <c r="L13" s="168"/>
      <c r="M13" s="168"/>
    </row>
    <row r="14" spans="1:13" ht="19.5" customHeight="1">
      <c r="A14" s="166" t="s">
        <v>330</v>
      </c>
      <c r="B14" s="167"/>
      <c r="C14" s="167"/>
      <c r="D14" s="167"/>
      <c r="E14" s="168"/>
      <c r="F14" s="168"/>
      <c r="G14" s="168"/>
      <c r="H14" s="168"/>
      <c r="I14" s="168"/>
      <c r="J14" s="168"/>
      <c r="K14" s="168"/>
      <c r="L14" s="168"/>
      <c r="M14" s="168"/>
    </row>
    <row r="15" spans="1:13" ht="19.5" customHeight="1">
      <c r="A15" s="166" t="s">
        <v>232</v>
      </c>
      <c r="B15" s="167"/>
      <c r="C15" s="167"/>
      <c r="D15" s="167"/>
      <c r="E15" s="168"/>
      <c r="F15" s="168"/>
      <c r="G15" s="168"/>
      <c r="H15" s="168"/>
      <c r="I15" s="168"/>
      <c r="J15" s="168"/>
      <c r="K15" s="168"/>
      <c r="L15" s="168"/>
      <c r="M15" s="168"/>
    </row>
    <row r="16" spans="1:13" ht="19.5" customHeight="1">
      <c r="A16" s="166" t="s">
        <v>331</v>
      </c>
      <c r="B16" s="167"/>
      <c r="C16" s="167"/>
      <c r="D16" s="167"/>
      <c r="E16" s="168"/>
      <c r="F16" s="168"/>
      <c r="G16" s="168"/>
      <c r="H16" s="168"/>
      <c r="I16" s="168"/>
      <c r="J16" s="168"/>
      <c r="K16" s="168"/>
      <c r="L16" s="168"/>
      <c r="M16" s="168"/>
    </row>
    <row r="17" spans="1:13" ht="19.5" customHeight="1">
      <c r="A17" s="166" t="s">
        <v>332</v>
      </c>
      <c r="B17" s="167"/>
      <c r="C17" s="167"/>
      <c r="D17" s="167"/>
      <c r="E17" s="168"/>
      <c r="F17" s="168"/>
      <c r="G17" s="168"/>
      <c r="H17" s="168"/>
      <c r="I17" s="168"/>
      <c r="J17" s="168"/>
      <c r="K17" s="168"/>
      <c r="L17" s="168"/>
      <c r="M17" s="168"/>
    </row>
    <row r="18" spans="1:13" ht="19.5" customHeight="1">
      <c r="A18" s="166" t="s">
        <v>333</v>
      </c>
      <c r="B18" s="167"/>
      <c r="C18" s="167"/>
      <c r="D18" s="167"/>
      <c r="E18" s="168"/>
      <c r="F18" s="168"/>
      <c r="G18" s="168"/>
      <c r="H18" s="168"/>
      <c r="I18" s="168"/>
      <c r="J18" s="168"/>
      <c r="K18" s="168"/>
      <c r="L18" s="168"/>
      <c r="M18" s="168"/>
    </row>
    <row r="19" spans="1:13" ht="19.5" customHeight="1">
      <c r="A19" s="166" t="s">
        <v>334</v>
      </c>
      <c r="B19" s="167"/>
      <c r="C19" s="167"/>
      <c r="D19" s="167"/>
      <c r="E19" s="168"/>
      <c r="F19" s="168"/>
      <c r="G19" s="168"/>
      <c r="H19" s="168"/>
      <c r="I19" s="168"/>
      <c r="J19" s="168"/>
      <c r="K19" s="168"/>
      <c r="L19" s="168"/>
      <c r="M19" s="168"/>
    </row>
    <row r="20" spans="1:13" ht="19.5" customHeight="1">
      <c r="A20" s="166" t="s">
        <v>335</v>
      </c>
      <c r="B20" s="167"/>
      <c r="C20" s="167"/>
      <c r="D20" s="167"/>
      <c r="E20" s="168"/>
      <c r="F20" s="168"/>
      <c r="G20" s="168"/>
      <c r="H20" s="168"/>
      <c r="I20" s="168"/>
      <c r="J20" s="168"/>
      <c r="K20" s="168"/>
      <c r="L20" s="168"/>
      <c r="M20" s="168"/>
    </row>
    <row r="21" spans="1:13" ht="19.5" customHeight="1">
      <c r="A21" s="166" t="s">
        <v>336</v>
      </c>
      <c r="B21" s="167"/>
      <c r="C21" s="167"/>
      <c r="D21" s="167"/>
      <c r="E21" s="168"/>
      <c r="F21" s="168"/>
      <c r="G21" s="168"/>
      <c r="H21" s="168"/>
      <c r="I21" s="168"/>
      <c r="J21" s="168"/>
      <c r="K21" s="168"/>
      <c r="L21" s="168"/>
      <c r="M21" s="168"/>
    </row>
    <row r="22" spans="1:13" ht="19.5" customHeight="1">
      <c r="A22" s="166" t="s">
        <v>337</v>
      </c>
      <c r="B22" s="167"/>
      <c r="C22" s="167"/>
      <c r="D22" s="167"/>
      <c r="E22" s="168"/>
      <c r="F22" s="168"/>
      <c r="G22" s="168"/>
      <c r="H22" s="168"/>
      <c r="I22" s="168"/>
      <c r="J22" s="168"/>
      <c r="K22" s="168"/>
      <c r="L22" s="168"/>
      <c r="M22" s="168"/>
    </row>
    <row r="23" spans="1:13" ht="19.5" customHeight="1">
      <c r="A23" s="166" t="s">
        <v>338</v>
      </c>
      <c r="B23" s="167"/>
      <c r="C23" s="167"/>
      <c r="D23" s="167"/>
      <c r="E23" s="168"/>
      <c r="F23" s="168"/>
      <c r="G23" s="168"/>
      <c r="H23" s="168"/>
      <c r="I23" s="168"/>
      <c r="J23" s="168"/>
      <c r="K23" s="168"/>
      <c r="L23" s="168"/>
      <c r="M23" s="168"/>
    </row>
    <row r="24" spans="1:13" ht="19.5" customHeight="1">
      <c r="A24" s="166" t="s">
        <v>339</v>
      </c>
      <c r="B24" s="167"/>
      <c r="C24" s="167"/>
      <c r="D24" s="167"/>
      <c r="E24" s="168"/>
      <c r="F24" s="168"/>
      <c r="G24" s="168"/>
      <c r="H24" s="168"/>
      <c r="I24" s="168"/>
      <c r="J24" s="168"/>
      <c r="K24" s="168"/>
      <c r="L24" s="168"/>
      <c r="M24" s="168"/>
    </row>
    <row r="25" spans="1:13" ht="19.5" customHeight="1">
      <c r="A25" s="166" t="s">
        <v>340</v>
      </c>
      <c r="B25" s="167"/>
      <c r="C25" s="167"/>
      <c r="D25" s="167"/>
      <c r="E25" s="168"/>
      <c r="F25" s="168"/>
      <c r="G25" s="168"/>
      <c r="H25" s="168"/>
      <c r="I25" s="168"/>
      <c r="J25" s="168"/>
      <c r="K25" s="168"/>
      <c r="L25" s="168"/>
      <c r="M25" s="168"/>
    </row>
    <row r="26" spans="1:13" ht="19.5" customHeight="1">
      <c r="A26" s="166" t="s">
        <v>341</v>
      </c>
      <c r="B26" s="167"/>
      <c r="C26" s="167"/>
      <c r="D26" s="167"/>
      <c r="E26" s="168"/>
      <c r="F26" s="168"/>
      <c r="G26" s="168"/>
      <c r="H26" s="168"/>
      <c r="I26" s="168"/>
      <c r="J26" s="168"/>
      <c r="K26" s="168"/>
      <c r="L26" s="168"/>
      <c r="M26" s="168"/>
    </row>
    <row r="27" spans="1:13" ht="19.5" customHeight="1">
      <c r="A27" s="166" t="s">
        <v>342</v>
      </c>
      <c r="B27" s="167"/>
      <c r="C27" s="167"/>
      <c r="D27" s="167"/>
      <c r="E27" s="168"/>
      <c r="F27" s="168"/>
      <c r="G27" s="168"/>
      <c r="H27" s="168"/>
      <c r="I27" s="168"/>
      <c r="J27" s="168"/>
      <c r="K27" s="168"/>
      <c r="L27" s="168"/>
      <c r="M27" s="168"/>
    </row>
    <row r="28" spans="1:13" ht="19.5" customHeight="1">
      <c r="A28" s="166" t="s">
        <v>343</v>
      </c>
      <c r="B28" s="167"/>
      <c r="C28" s="167"/>
      <c r="D28" s="167"/>
      <c r="E28" s="168"/>
      <c r="F28" s="168"/>
      <c r="G28" s="168"/>
      <c r="H28" s="168"/>
      <c r="I28" s="168"/>
      <c r="J28" s="168"/>
      <c r="K28" s="168"/>
      <c r="L28" s="168"/>
      <c r="M28" s="168"/>
    </row>
    <row r="29" spans="1:13" ht="19.5" customHeight="1">
      <c r="A29" s="166" t="s">
        <v>344</v>
      </c>
      <c r="B29" s="167"/>
      <c r="C29" s="167"/>
      <c r="D29" s="167"/>
      <c r="E29" s="168"/>
      <c r="F29" s="168"/>
      <c r="G29" s="168"/>
      <c r="H29" s="168"/>
      <c r="I29" s="168"/>
      <c r="J29" s="168"/>
      <c r="K29" s="168"/>
      <c r="L29" s="168"/>
      <c r="M29" s="168"/>
    </row>
    <row r="30" spans="1:13" ht="19.5" customHeight="1">
      <c r="A30" s="166" t="s">
        <v>345</v>
      </c>
      <c r="B30" s="167"/>
      <c r="C30" s="167"/>
      <c r="D30" s="167"/>
      <c r="E30" s="168"/>
      <c r="F30" s="168"/>
      <c r="G30" s="168"/>
      <c r="H30" s="168"/>
      <c r="I30" s="168"/>
      <c r="J30" s="168"/>
      <c r="K30" s="168"/>
      <c r="L30" s="168"/>
      <c r="M30" s="168"/>
    </row>
    <row r="31" spans="1:13" ht="19.5" customHeight="1">
      <c r="A31" s="169" t="s">
        <v>346</v>
      </c>
      <c r="B31" s="170"/>
      <c r="C31" s="170"/>
      <c r="D31" s="170"/>
      <c r="E31" s="171"/>
      <c r="F31" s="171"/>
      <c r="G31" s="171"/>
      <c r="H31" s="171"/>
      <c r="I31" s="171"/>
      <c r="J31" s="171"/>
      <c r="K31" s="171"/>
      <c r="L31" s="171"/>
      <c r="M31" s="171"/>
    </row>
    <row r="32" spans="1:13" ht="19.5" customHeight="1">
      <c r="A32" s="169" t="s">
        <v>347</v>
      </c>
      <c r="B32" s="170"/>
      <c r="C32" s="170"/>
      <c r="D32" s="170"/>
      <c r="E32" s="171"/>
      <c r="F32" s="171"/>
      <c r="G32" s="171"/>
      <c r="H32" s="171"/>
      <c r="I32" s="171"/>
      <c r="J32" s="171"/>
      <c r="K32" s="171"/>
      <c r="L32" s="171"/>
      <c r="M32" s="171"/>
    </row>
    <row r="33" spans="1:13" ht="19.5" customHeight="1">
      <c r="A33" s="169" t="s">
        <v>557</v>
      </c>
      <c r="B33" s="170"/>
      <c r="C33" s="170"/>
      <c r="D33" s="170"/>
      <c r="E33" s="171"/>
      <c r="F33" s="171"/>
      <c r="G33" s="171"/>
      <c r="H33" s="171"/>
      <c r="I33" s="171"/>
      <c r="J33" s="171"/>
      <c r="K33" s="171"/>
      <c r="L33" s="171"/>
      <c r="M33" s="171"/>
    </row>
    <row r="34" spans="1:13" ht="19.5" customHeight="1">
      <c r="A34" s="169" t="s">
        <v>558</v>
      </c>
      <c r="B34" s="170"/>
      <c r="C34" s="170"/>
      <c r="D34" s="170"/>
      <c r="E34" s="171"/>
      <c r="F34" s="171"/>
      <c r="G34" s="171"/>
      <c r="H34" s="171"/>
      <c r="I34" s="171"/>
      <c r="J34" s="171"/>
      <c r="K34" s="171"/>
      <c r="L34" s="171"/>
      <c r="M34" s="171"/>
    </row>
    <row r="35" spans="1:13" ht="19.5" customHeight="1">
      <c r="A35" s="169" t="s">
        <v>559</v>
      </c>
      <c r="B35" s="170"/>
      <c r="C35" s="170"/>
      <c r="D35" s="170"/>
      <c r="E35" s="171"/>
      <c r="F35" s="171"/>
      <c r="G35" s="171"/>
      <c r="H35" s="171"/>
      <c r="I35" s="171"/>
      <c r="J35" s="171"/>
      <c r="K35" s="171"/>
      <c r="L35" s="171"/>
      <c r="M35" s="171"/>
    </row>
    <row r="36" spans="1:13" ht="19.5" customHeight="1">
      <c r="A36" s="976" t="s">
        <v>348</v>
      </c>
      <c r="B36" s="977"/>
      <c r="C36" s="444">
        <f>SUM(C9:C35)</f>
        <v>0</v>
      </c>
      <c r="D36" s="444">
        <f aca="true" t="shared" si="0" ref="D36:M36">SUM(D9:D35)</f>
        <v>0</v>
      </c>
      <c r="E36" s="444">
        <f t="shared" si="0"/>
        <v>0</v>
      </c>
      <c r="F36" s="444">
        <f t="shared" si="0"/>
        <v>0</v>
      </c>
      <c r="G36" s="444">
        <f t="shared" si="0"/>
        <v>0</v>
      </c>
      <c r="H36" s="444">
        <f t="shared" si="0"/>
        <v>0</v>
      </c>
      <c r="I36" s="444">
        <f t="shared" si="0"/>
        <v>0</v>
      </c>
      <c r="J36" s="444">
        <f t="shared" si="0"/>
        <v>0</v>
      </c>
      <c r="K36" s="444">
        <f t="shared" si="0"/>
        <v>0</v>
      </c>
      <c r="L36" s="444" t="s">
        <v>360</v>
      </c>
      <c r="M36" s="444">
        <f t="shared" si="0"/>
        <v>0</v>
      </c>
    </row>
    <row r="37" spans="1:13" ht="4.5" customHeight="1">
      <c r="A37" s="436"/>
      <c r="B37" s="436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6"/>
    </row>
    <row r="38" spans="1:13" ht="12.75">
      <c r="A38" s="436"/>
      <c r="B38" s="436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6"/>
    </row>
    <row r="39" spans="1:17" ht="12.75">
      <c r="A39" s="436"/>
      <c r="B39" s="436"/>
      <c r="C39" s="436"/>
      <c r="D39" s="436"/>
      <c r="J39" s="445"/>
      <c r="K39" s="445"/>
      <c r="L39" s="445"/>
      <c r="M39" s="445"/>
      <c r="N39" s="445"/>
      <c r="O39" s="445"/>
      <c r="P39" s="445"/>
      <c r="Q39" s="445"/>
    </row>
    <row r="40" spans="1:17" ht="15">
      <c r="A40" s="446" t="s">
        <v>310</v>
      </c>
      <c r="B40" s="447"/>
      <c r="C40" s="448"/>
      <c r="D40" s="448"/>
      <c r="H40" s="449"/>
      <c r="J40" s="450" t="s">
        <v>310</v>
      </c>
      <c r="K40" s="450" t="s">
        <v>560</v>
      </c>
      <c r="L40" s="450"/>
      <c r="M40" s="450"/>
      <c r="N40" s="450"/>
      <c r="O40" s="450"/>
      <c r="P40" s="450"/>
      <c r="Q40" s="450"/>
    </row>
    <row r="41" spans="1:17" ht="15" customHeight="1">
      <c r="A41" s="451" t="s">
        <v>561</v>
      </c>
      <c r="B41" s="452"/>
      <c r="C41" s="448"/>
      <c r="D41" s="453"/>
      <c r="E41" s="449" t="s">
        <v>562</v>
      </c>
      <c r="H41" s="313"/>
      <c r="J41" s="449"/>
      <c r="K41" s="451" t="s">
        <v>563</v>
      </c>
      <c r="L41" s="449"/>
      <c r="M41" s="451"/>
      <c r="N41" s="449"/>
      <c r="O41" s="451"/>
      <c r="P41" s="449"/>
      <c r="Q41" s="451"/>
    </row>
    <row r="42" spans="1:17" ht="15">
      <c r="A42" s="451" t="s">
        <v>547</v>
      </c>
      <c r="B42" s="451"/>
      <c r="E42" s="449" t="s">
        <v>489</v>
      </c>
      <c r="J42" s="449"/>
      <c r="K42" s="434" t="s">
        <v>477</v>
      </c>
      <c r="L42" s="449"/>
      <c r="M42" s="434"/>
      <c r="N42" s="449"/>
      <c r="O42" s="434"/>
      <c r="P42" s="449"/>
      <c r="Q42" s="434"/>
    </row>
    <row r="43" spans="10:17" ht="60" customHeight="1">
      <c r="J43" s="454"/>
      <c r="K43" s="454"/>
      <c r="L43" s="454"/>
      <c r="M43" s="454"/>
      <c r="N43" s="454"/>
      <c r="O43" s="454"/>
      <c r="P43" s="454"/>
      <c r="Q43" s="454"/>
    </row>
    <row r="44" spans="11:15" ht="12.75">
      <c r="K44" s="450"/>
      <c r="L44" s="450"/>
      <c r="M44" s="455"/>
      <c r="N44" s="455"/>
      <c r="O44" s="455"/>
    </row>
    <row r="45" spans="11:15" ht="15">
      <c r="K45" s="449"/>
      <c r="L45" s="451"/>
      <c r="M45" s="454"/>
      <c r="N45" s="454"/>
      <c r="O45" s="454"/>
    </row>
    <row r="46" spans="11:15" ht="15">
      <c r="K46" s="449"/>
      <c r="L46" s="434"/>
      <c r="M46" s="454"/>
      <c r="N46" s="454"/>
      <c r="O46" s="454"/>
    </row>
    <row r="47" spans="11:12" ht="12.75">
      <c r="K47" s="454"/>
      <c r="L47" s="454"/>
    </row>
  </sheetData>
  <sheetProtection/>
  <mergeCells count="9">
    <mergeCell ref="L6:L7"/>
    <mergeCell ref="M6:M7"/>
    <mergeCell ref="A36:B36"/>
    <mergeCell ref="A6:A7"/>
    <mergeCell ref="B6:B7"/>
    <mergeCell ref="C6:E6"/>
    <mergeCell ref="I6:I7"/>
    <mergeCell ref="J6:J7"/>
    <mergeCell ref="K6:K7"/>
  </mergeCells>
  <printOptions horizontalCentered="1"/>
  <pageMargins left="0" right="0" top="0.15748031496062992" bottom="0.35433070866141736" header="0.31496062992125984" footer="0.31496062992125984"/>
  <pageSetup horizontalDpi="600" verticalDpi="600" orientation="landscape" paperSize="9" scale="6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43"/>
  <sheetViews>
    <sheetView showGridLines="0" view="pageBreakPreview" zoomScaleSheetLayoutView="100" zoomScalePageLayoutView="0" workbookViewId="0" topLeftCell="A1">
      <selection activeCell="G2" sqref="G2"/>
    </sheetView>
  </sheetViews>
  <sheetFormatPr defaultColWidth="9.140625" defaultRowHeight="15"/>
  <cols>
    <col min="1" max="1" width="6.140625" style="281" customWidth="1"/>
    <col min="2" max="2" width="49.8515625" style="281" customWidth="1"/>
    <col min="3" max="4" width="20.8515625" style="281" customWidth="1"/>
    <col min="5" max="5" width="14.00390625" style="281" customWidth="1"/>
    <col min="6" max="6" width="19.8515625" style="281" customWidth="1"/>
    <col min="7" max="7" width="19.28125" style="281" customWidth="1"/>
    <col min="8" max="16384" width="9.140625" style="281" customWidth="1"/>
  </cols>
  <sheetData>
    <row r="1" spans="1:7" ht="15.75">
      <c r="A1" s="436" t="s">
        <v>150</v>
      </c>
      <c r="B1" s="436"/>
      <c r="G1" s="386" t="s">
        <v>617</v>
      </c>
    </row>
    <row r="2" spans="1:7" ht="15.75">
      <c r="A2" s="283"/>
      <c r="B2" s="283"/>
      <c r="G2" s="386" t="s">
        <v>147</v>
      </c>
    </row>
    <row r="3" spans="1:7" ht="3" customHeight="1">
      <c r="A3" s="437"/>
      <c r="B3" s="437"/>
      <c r="C3" s="349"/>
      <c r="D3" s="349"/>
      <c r="E3" s="349"/>
      <c r="F3" s="349"/>
      <c r="G3" s="456"/>
    </row>
    <row r="4" spans="1:7" ht="12.75">
      <c r="A4" s="437"/>
      <c r="B4" s="437"/>
      <c r="C4" s="349"/>
      <c r="D4" s="349"/>
      <c r="E4" s="349"/>
      <c r="F4" s="349"/>
      <c r="G4" s="456"/>
    </row>
    <row r="5" spans="1:7" ht="20.25" customHeight="1" thickBot="1">
      <c r="A5" s="457" t="s">
        <v>564</v>
      </c>
      <c r="B5" s="457"/>
      <c r="C5" s="457"/>
      <c r="D5" s="457"/>
      <c r="E5" s="457"/>
      <c r="F5" s="457"/>
      <c r="G5" s="457"/>
    </row>
    <row r="6" spans="1:7" ht="43.5" customHeight="1">
      <c r="A6" s="986" t="s">
        <v>0</v>
      </c>
      <c r="B6" s="988" t="s">
        <v>327</v>
      </c>
      <c r="C6" s="989" t="s">
        <v>565</v>
      </c>
      <c r="D6" s="989" t="s">
        <v>566</v>
      </c>
      <c r="E6" s="963" t="s">
        <v>567</v>
      </c>
      <c r="F6" s="984" t="s">
        <v>568</v>
      </c>
      <c r="G6" s="984" t="s">
        <v>569</v>
      </c>
    </row>
    <row r="7" spans="1:7" ht="48.75" customHeight="1">
      <c r="A7" s="987"/>
      <c r="B7" s="979"/>
      <c r="C7" s="990"/>
      <c r="D7" s="990"/>
      <c r="E7" s="975"/>
      <c r="F7" s="985"/>
      <c r="G7" s="985"/>
    </row>
    <row r="8" spans="1:7" s="443" customFormat="1" ht="10.5">
      <c r="A8" s="458">
        <v>14</v>
      </c>
      <c r="B8" s="440">
        <v>15</v>
      </c>
      <c r="C8" s="439">
        <v>16</v>
      </c>
      <c r="D8" s="459">
        <v>17</v>
      </c>
      <c r="E8" s="459">
        <v>18</v>
      </c>
      <c r="F8" s="459">
        <v>19</v>
      </c>
      <c r="G8" s="459">
        <v>20</v>
      </c>
    </row>
    <row r="9" spans="1:7" ht="19.5" customHeight="1">
      <c r="A9" s="460" t="s">
        <v>11</v>
      </c>
      <c r="B9" s="167"/>
      <c r="C9" s="461"/>
      <c r="D9" s="462"/>
      <c r="E9" s="462"/>
      <c r="F9" s="462"/>
      <c r="G9" s="462"/>
    </row>
    <row r="10" spans="1:7" ht="19.5" customHeight="1">
      <c r="A10" s="460" t="s">
        <v>29</v>
      </c>
      <c r="B10" s="167"/>
      <c r="C10" s="463"/>
      <c r="D10" s="464"/>
      <c r="E10" s="464"/>
      <c r="F10" s="464"/>
      <c r="G10" s="464"/>
    </row>
    <row r="11" spans="1:7" ht="19.5" customHeight="1">
      <c r="A11" s="460" t="s">
        <v>50</v>
      </c>
      <c r="B11" s="167"/>
      <c r="C11" s="463"/>
      <c r="D11" s="464"/>
      <c r="E11" s="464"/>
      <c r="F11" s="464"/>
      <c r="G11" s="464"/>
    </row>
    <row r="12" spans="1:7" ht="19.5" customHeight="1">
      <c r="A12" s="460" t="s">
        <v>52</v>
      </c>
      <c r="B12" s="167"/>
      <c r="C12" s="463"/>
      <c r="D12" s="464"/>
      <c r="E12" s="464"/>
      <c r="F12" s="464"/>
      <c r="G12" s="464"/>
    </row>
    <row r="13" spans="1:7" ht="19.5" customHeight="1">
      <c r="A13" s="460" t="s">
        <v>70</v>
      </c>
      <c r="B13" s="167"/>
      <c r="C13" s="463"/>
      <c r="D13" s="464"/>
      <c r="E13" s="464"/>
      <c r="F13" s="464"/>
      <c r="G13" s="464"/>
    </row>
    <row r="14" spans="1:7" ht="19.5" customHeight="1">
      <c r="A14" s="460" t="s">
        <v>330</v>
      </c>
      <c r="B14" s="167"/>
      <c r="C14" s="463"/>
      <c r="D14" s="464"/>
      <c r="E14" s="464"/>
      <c r="F14" s="464"/>
      <c r="G14" s="464"/>
    </row>
    <row r="15" spans="1:7" ht="19.5" customHeight="1">
      <c r="A15" s="460" t="s">
        <v>232</v>
      </c>
      <c r="B15" s="167"/>
      <c r="C15" s="463"/>
      <c r="D15" s="464"/>
      <c r="E15" s="464"/>
      <c r="F15" s="464"/>
      <c r="G15" s="464"/>
    </row>
    <row r="16" spans="1:7" ht="19.5" customHeight="1">
      <c r="A16" s="460" t="s">
        <v>331</v>
      </c>
      <c r="B16" s="167"/>
      <c r="C16" s="463"/>
      <c r="D16" s="464"/>
      <c r="E16" s="464"/>
      <c r="F16" s="464"/>
      <c r="G16" s="464"/>
    </row>
    <row r="17" spans="1:7" ht="19.5" customHeight="1">
      <c r="A17" s="460" t="s">
        <v>332</v>
      </c>
      <c r="B17" s="167"/>
      <c r="C17" s="463"/>
      <c r="D17" s="464"/>
      <c r="E17" s="464"/>
      <c r="F17" s="464"/>
      <c r="G17" s="464"/>
    </row>
    <row r="18" spans="1:7" ht="19.5" customHeight="1">
      <c r="A18" s="460" t="s">
        <v>333</v>
      </c>
      <c r="B18" s="167"/>
      <c r="C18" s="463"/>
      <c r="D18" s="464"/>
      <c r="E18" s="464"/>
      <c r="F18" s="464"/>
      <c r="G18" s="464"/>
    </row>
    <row r="19" spans="1:7" ht="19.5" customHeight="1">
      <c r="A19" s="460" t="s">
        <v>334</v>
      </c>
      <c r="B19" s="167"/>
      <c r="C19" s="463"/>
      <c r="D19" s="464"/>
      <c r="E19" s="464"/>
      <c r="F19" s="464"/>
      <c r="G19" s="464"/>
    </row>
    <row r="20" spans="1:7" ht="19.5" customHeight="1">
      <c r="A20" s="460" t="s">
        <v>335</v>
      </c>
      <c r="B20" s="167"/>
      <c r="C20" s="463"/>
      <c r="D20" s="464"/>
      <c r="E20" s="464"/>
      <c r="F20" s="464"/>
      <c r="G20" s="464"/>
    </row>
    <row r="21" spans="1:7" ht="19.5" customHeight="1">
      <c r="A21" s="460" t="s">
        <v>336</v>
      </c>
      <c r="B21" s="167"/>
      <c r="C21" s="463"/>
      <c r="D21" s="464"/>
      <c r="E21" s="464"/>
      <c r="F21" s="464"/>
      <c r="G21" s="464"/>
    </row>
    <row r="22" spans="1:7" ht="19.5" customHeight="1">
      <c r="A22" s="460" t="s">
        <v>337</v>
      </c>
      <c r="B22" s="167"/>
      <c r="C22" s="463"/>
      <c r="D22" s="464"/>
      <c r="E22" s="464"/>
      <c r="F22" s="464"/>
      <c r="G22" s="464"/>
    </row>
    <row r="23" spans="1:7" ht="19.5" customHeight="1">
      <c r="A23" s="460" t="s">
        <v>338</v>
      </c>
      <c r="B23" s="167"/>
      <c r="C23" s="463"/>
      <c r="D23" s="464"/>
      <c r="E23" s="464"/>
      <c r="F23" s="464"/>
      <c r="G23" s="464"/>
    </row>
    <row r="24" spans="1:7" ht="19.5" customHeight="1">
      <c r="A24" s="460" t="s">
        <v>339</v>
      </c>
      <c r="B24" s="167"/>
      <c r="C24" s="463"/>
      <c r="D24" s="464"/>
      <c r="E24" s="464"/>
      <c r="F24" s="464"/>
      <c r="G24" s="464"/>
    </row>
    <row r="25" spans="1:7" ht="19.5" customHeight="1">
      <c r="A25" s="460" t="s">
        <v>340</v>
      </c>
      <c r="B25" s="167"/>
      <c r="C25" s="463"/>
      <c r="D25" s="464"/>
      <c r="E25" s="464"/>
      <c r="F25" s="464"/>
      <c r="G25" s="464"/>
    </row>
    <row r="26" spans="1:7" ht="19.5" customHeight="1">
      <c r="A26" s="460" t="s">
        <v>341</v>
      </c>
      <c r="B26" s="167"/>
      <c r="C26" s="463"/>
      <c r="D26" s="464"/>
      <c r="E26" s="464"/>
      <c r="F26" s="464"/>
      <c r="G26" s="464"/>
    </row>
    <row r="27" spans="1:7" ht="19.5" customHeight="1">
      <c r="A27" s="460" t="s">
        <v>342</v>
      </c>
      <c r="B27" s="167"/>
      <c r="C27" s="463"/>
      <c r="D27" s="464"/>
      <c r="E27" s="464"/>
      <c r="F27" s="464"/>
      <c r="G27" s="464"/>
    </row>
    <row r="28" spans="1:7" ht="19.5" customHeight="1">
      <c r="A28" s="460" t="s">
        <v>343</v>
      </c>
      <c r="B28" s="167"/>
      <c r="C28" s="463"/>
      <c r="D28" s="464"/>
      <c r="E28" s="464"/>
      <c r="F28" s="464"/>
      <c r="G28" s="464"/>
    </row>
    <row r="29" spans="1:7" ht="19.5" customHeight="1">
      <c r="A29" s="460" t="s">
        <v>344</v>
      </c>
      <c r="B29" s="167"/>
      <c r="C29" s="463"/>
      <c r="D29" s="464"/>
      <c r="E29" s="464"/>
      <c r="F29" s="464"/>
      <c r="G29" s="464"/>
    </row>
    <row r="30" spans="1:7" ht="19.5" customHeight="1">
      <c r="A30" s="460" t="s">
        <v>345</v>
      </c>
      <c r="B30" s="167"/>
      <c r="C30" s="463"/>
      <c r="D30" s="464"/>
      <c r="E30" s="464"/>
      <c r="F30" s="464"/>
      <c r="G30" s="464"/>
    </row>
    <row r="31" spans="1:7" ht="19.5" customHeight="1">
      <c r="A31" s="465" t="s">
        <v>346</v>
      </c>
      <c r="B31" s="170"/>
      <c r="C31" s="466"/>
      <c r="D31" s="464"/>
      <c r="E31" s="464"/>
      <c r="F31" s="464"/>
      <c r="G31" s="464"/>
    </row>
    <row r="32" spans="1:7" ht="19.5" customHeight="1">
      <c r="A32" s="465" t="s">
        <v>347</v>
      </c>
      <c r="B32" s="170"/>
      <c r="C32" s="466"/>
      <c r="D32" s="464"/>
      <c r="E32" s="464"/>
      <c r="F32" s="464"/>
      <c r="G32" s="464"/>
    </row>
    <row r="33" spans="1:7" ht="19.5" customHeight="1">
      <c r="A33" s="465" t="s">
        <v>557</v>
      </c>
      <c r="B33" s="170"/>
      <c r="C33" s="466"/>
      <c r="D33" s="464"/>
      <c r="E33" s="464"/>
      <c r="F33" s="464"/>
      <c r="G33" s="464"/>
    </row>
    <row r="34" spans="1:7" ht="19.5" customHeight="1">
      <c r="A34" s="465" t="s">
        <v>558</v>
      </c>
      <c r="B34" s="170"/>
      <c r="C34" s="466"/>
      <c r="D34" s="464"/>
      <c r="E34" s="464"/>
      <c r="F34" s="464"/>
      <c r="G34" s="464"/>
    </row>
    <row r="35" spans="1:7" ht="19.5" customHeight="1">
      <c r="A35" s="465" t="s">
        <v>559</v>
      </c>
      <c r="B35" s="170"/>
      <c r="C35" s="466"/>
      <c r="D35" s="464"/>
      <c r="E35" s="464"/>
      <c r="F35" s="464"/>
      <c r="G35" s="464"/>
    </row>
    <row r="36" spans="1:7" ht="19.5" customHeight="1" thickBot="1">
      <c r="A36" s="467" t="s">
        <v>348</v>
      </c>
      <c r="B36" s="468"/>
      <c r="C36" s="469"/>
      <c r="D36" s="470">
        <f>SUM(D9:D35)</f>
        <v>0</v>
      </c>
      <c r="E36" s="470"/>
      <c r="F36" s="470"/>
      <c r="G36" s="470">
        <f>SUM(G9:G35)</f>
        <v>0</v>
      </c>
    </row>
    <row r="37" spans="1:7" ht="4.5" customHeight="1">
      <c r="A37" s="436"/>
      <c r="B37" s="436"/>
      <c r="C37" s="436"/>
      <c r="D37" s="436"/>
      <c r="E37" s="436"/>
      <c r="F37" s="436"/>
      <c r="G37" s="436"/>
    </row>
    <row r="38" spans="1:7" ht="12.75">
      <c r="A38" s="436"/>
      <c r="B38" s="436"/>
      <c r="C38" s="436"/>
      <c r="D38" s="445"/>
      <c r="E38" s="445"/>
      <c r="F38" s="445"/>
      <c r="G38" s="445"/>
    </row>
    <row r="39" spans="1:7" ht="12.75">
      <c r="A39" s="436"/>
      <c r="B39" s="436"/>
      <c r="D39" s="445"/>
      <c r="E39" s="445"/>
      <c r="F39" s="445"/>
      <c r="G39" s="445"/>
    </row>
    <row r="40" spans="1:10" ht="15">
      <c r="A40" s="446" t="s">
        <v>310</v>
      </c>
      <c r="B40" s="447"/>
      <c r="D40" s="450"/>
      <c r="E40" s="450"/>
      <c r="F40" s="450" t="s">
        <v>570</v>
      </c>
      <c r="G40" s="450"/>
      <c r="H40" s="450"/>
      <c r="I40" s="450"/>
      <c r="J40" s="450"/>
    </row>
    <row r="41" spans="1:10" ht="15" customHeight="1">
      <c r="A41" s="451" t="s">
        <v>561</v>
      </c>
      <c r="B41" s="452"/>
      <c r="C41" s="446" t="s">
        <v>486</v>
      </c>
      <c r="D41" s="452"/>
      <c r="E41" s="452"/>
      <c r="F41" s="449" t="s">
        <v>571</v>
      </c>
      <c r="G41" s="451"/>
      <c r="H41" s="451"/>
      <c r="I41" s="451"/>
      <c r="J41" s="451"/>
    </row>
    <row r="42" spans="1:10" ht="15">
      <c r="A42" s="451" t="s">
        <v>547</v>
      </c>
      <c r="B42" s="451"/>
      <c r="C42" s="451" t="s">
        <v>572</v>
      </c>
      <c r="D42" s="451"/>
      <c r="E42" s="451"/>
      <c r="F42" s="449" t="s">
        <v>477</v>
      </c>
      <c r="G42" s="434"/>
      <c r="H42" s="435"/>
      <c r="I42" s="435"/>
      <c r="J42" s="435"/>
    </row>
    <row r="43" spans="2:5" ht="12.75">
      <c r="B43" s="451"/>
      <c r="C43" s="451"/>
      <c r="D43" s="451"/>
      <c r="E43" s="451"/>
    </row>
  </sheetData>
  <sheetProtection/>
  <mergeCells count="7">
    <mergeCell ref="G6:G7"/>
    <mergeCell ref="A6:A7"/>
    <mergeCell ref="B6:B7"/>
    <mergeCell ref="C6:C7"/>
    <mergeCell ref="D6:D7"/>
    <mergeCell ref="E6:E7"/>
    <mergeCell ref="F6:F7"/>
  </mergeCells>
  <printOptions horizontalCentered="1"/>
  <pageMargins left="0" right="0" top="0.7480314960629921" bottom="0.35433070866141736" header="0.31496062992125984" footer="0.31496062992125984"/>
  <pageSetup horizontalDpi="600" verticalDpi="600" orientation="landscape" paperSize="9" scale="65" r:id="rId1"/>
  <headerFooter alignWithMargins="0">
    <oddHeader xml:space="preserve">&amp;C&amp;"Arial,Pogrubiony"                            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92" zoomScalePageLayoutView="0" workbookViewId="0" topLeftCell="A1">
      <selection activeCell="B1" sqref="B1"/>
    </sheetView>
  </sheetViews>
  <sheetFormatPr defaultColWidth="9.140625" defaultRowHeight="15"/>
  <cols>
    <col min="1" max="1" width="8.7109375" style="0" customWidth="1"/>
    <col min="2" max="2" width="34.00390625" style="0" customWidth="1"/>
    <col min="3" max="3" width="52.7109375" style="0" customWidth="1"/>
    <col min="4" max="4" width="9.00390625" style="0" customWidth="1"/>
    <col min="5" max="5" width="6.8515625" style="0" customWidth="1"/>
    <col min="6" max="6" width="31.8515625" style="0" customWidth="1"/>
    <col min="9" max="11" width="9.140625" style="0" customWidth="1"/>
  </cols>
  <sheetData>
    <row r="1" ht="15.75">
      <c r="B1" s="618" t="s">
        <v>683</v>
      </c>
    </row>
    <row r="3" spans="1:3" ht="15.75">
      <c r="A3" s="790" t="s">
        <v>652</v>
      </c>
      <c r="B3" s="790"/>
      <c r="C3" s="790"/>
    </row>
    <row r="5" ht="15.75" thickBot="1"/>
    <row r="6" spans="1:6" ht="16.5" thickBot="1">
      <c r="A6" s="791" t="s">
        <v>72</v>
      </c>
      <c r="B6" s="792"/>
      <c r="C6" s="792"/>
      <c r="D6" s="792"/>
      <c r="E6" s="792"/>
      <c r="F6" s="688" t="s">
        <v>5</v>
      </c>
    </row>
    <row r="7" spans="1:6" ht="33" customHeight="1">
      <c r="A7" s="793" t="s">
        <v>653</v>
      </c>
      <c r="B7" s="794"/>
      <c r="C7" s="794"/>
      <c r="D7" s="794"/>
      <c r="E7" s="795"/>
      <c r="F7" s="671">
        <v>0</v>
      </c>
    </row>
    <row r="8" spans="1:6" ht="36.75" customHeight="1">
      <c r="A8" s="784" t="s">
        <v>654</v>
      </c>
      <c r="B8" s="785"/>
      <c r="C8" s="785"/>
      <c r="D8" s="785"/>
      <c r="E8" s="786"/>
      <c r="F8" s="672">
        <v>0</v>
      </c>
    </row>
    <row r="9" spans="1:6" ht="34.5" customHeight="1">
      <c r="A9" s="784" t="s">
        <v>655</v>
      </c>
      <c r="B9" s="785"/>
      <c r="C9" s="785"/>
      <c r="D9" s="785"/>
      <c r="E9" s="786"/>
      <c r="F9" s="673">
        <v>0</v>
      </c>
    </row>
    <row r="10" spans="1:6" ht="31.5" customHeight="1">
      <c r="A10" s="784" t="s">
        <v>656</v>
      </c>
      <c r="B10" s="785"/>
      <c r="C10" s="785"/>
      <c r="D10" s="785"/>
      <c r="E10" s="786"/>
      <c r="F10" s="674">
        <v>0</v>
      </c>
    </row>
    <row r="11" spans="1:6" ht="42" customHeight="1">
      <c r="A11" s="784" t="s">
        <v>657</v>
      </c>
      <c r="B11" s="785"/>
      <c r="C11" s="785"/>
      <c r="D11" s="785"/>
      <c r="E11" s="786"/>
      <c r="F11" s="674">
        <v>0</v>
      </c>
    </row>
    <row r="12" spans="1:6" ht="42" customHeight="1" thickBot="1">
      <c r="A12" s="787" t="s">
        <v>658</v>
      </c>
      <c r="B12" s="788"/>
      <c r="C12" s="788"/>
      <c r="D12" s="788"/>
      <c r="E12" s="789"/>
      <c r="F12" s="675">
        <v>0</v>
      </c>
    </row>
  </sheetData>
  <sheetProtection/>
  <mergeCells count="8">
    <mergeCell ref="A10:E10"/>
    <mergeCell ref="A11:E11"/>
    <mergeCell ref="A12:E12"/>
    <mergeCell ref="A3:C3"/>
    <mergeCell ref="A6:E6"/>
    <mergeCell ref="A7:E7"/>
    <mergeCell ref="A8:E8"/>
    <mergeCell ref="A9:E9"/>
  </mergeCells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10">
      <selection activeCell="H2" sqref="H2"/>
    </sheetView>
  </sheetViews>
  <sheetFormatPr defaultColWidth="9.140625" defaultRowHeight="15"/>
  <cols>
    <col min="1" max="1" width="3.140625" style="598" customWidth="1"/>
    <col min="2" max="2" width="27.28125" style="599" customWidth="1"/>
    <col min="3" max="3" width="17.00390625" style="474" customWidth="1"/>
    <col min="4" max="4" width="16.8515625" style="474" hidden="1" customWidth="1"/>
    <col min="5" max="5" width="16.8515625" style="474" customWidth="1"/>
    <col min="6" max="6" width="16.57421875" style="600" customWidth="1"/>
    <col min="7" max="7" width="9.28125" style="474" customWidth="1"/>
    <col min="8" max="8" width="10.421875" style="474" customWidth="1"/>
    <col min="9" max="9" width="13.00390625" style="474" customWidth="1"/>
    <col min="10" max="10" width="1.8515625" style="474" customWidth="1"/>
    <col min="11" max="23" width="9.140625" style="474" customWidth="1"/>
    <col min="24" max="24" width="4.00390625" style="474" customWidth="1"/>
    <col min="25" max="16384" width="9.140625" style="474" customWidth="1"/>
  </cols>
  <sheetData>
    <row r="1" spans="1:9" ht="15.75" customHeight="1">
      <c r="A1" s="471"/>
      <c r="B1" s="472"/>
      <c r="C1" s="471"/>
      <c r="D1" s="471"/>
      <c r="E1" s="471"/>
      <c r="F1" s="473"/>
      <c r="G1" s="471"/>
      <c r="H1" s="604" t="s">
        <v>618</v>
      </c>
      <c r="I1" s="604"/>
    </row>
    <row r="2" spans="1:9" ht="14.25" customHeight="1">
      <c r="A2" s="471"/>
      <c r="B2" s="472"/>
      <c r="C2" s="471"/>
      <c r="D2" s="471"/>
      <c r="E2" s="471"/>
      <c r="F2" s="473"/>
      <c r="G2" s="471"/>
      <c r="H2" s="604" t="s">
        <v>147</v>
      </c>
      <c r="I2" s="604"/>
    </row>
    <row r="3" spans="1:9" ht="14.25" customHeight="1">
      <c r="A3" s="471"/>
      <c r="B3" s="472"/>
      <c r="C3" s="471"/>
      <c r="D3" s="471"/>
      <c r="E3" s="471"/>
      <c r="F3" s="473"/>
      <c r="G3" s="471"/>
      <c r="H3" s="471"/>
      <c r="I3" s="475"/>
    </row>
    <row r="4" spans="1:9" ht="18.75" customHeight="1">
      <c r="A4" s="476"/>
      <c r="B4" s="477"/>
      <c r="C4" s="478"/>
      <c r="D4" s="478"/>
      <c r="E4" s="478"/>
      <c r="F4" s="479"/>
      <c r="G4" s="478"/>
      <c r="H4" s="478"/>
      <c r="I4" s="478"/>
    </row>
    <row r="5" spans="1:9" ht="18.75">
      <c r="A5" s="471"/>
      <c r="B5" s="480" t="s">
        <v>573</v>
      </c>
      <c r="C5" s="478"/>
      <c r="D5" s="478"/>
      <c r="E5" s="478"/>
      <c r="F5" s="479"/>
      <c r="G5" s="478"/>
      <c r="H5" s="478"/>
      <c r="I5" s="478"/>
    </row>
    <row r="6" spans="1:9" ht="13.5" thickBot="1">
      <c r="A6" s="481"/>
      <c r="B6" s="482"/>
      <c r="C6" s="481"/>
      <c r="D6" s="481"/>
      <c r="E6" s="481"/>
      <c r="F6" s="483"/>
      <c r="G6" s="481"/>
      <c r="H6" s="484" t="s">
        <v>463</v>
      </c>
      <c r="I6" s="484"/>
    </row>
    <row r="7" spans="1:9" ht="12.75">
      <c r="A7" s="485"/>
      <c r="B7" s="486" t="s">
        <v>574</v>
      </c>
      <c r="C7" s="487" t="s">
        <v>575</v>
      </c>
      <c r="D7" s="488"/>
      <c r="E7" s="488"/>
      <c r="F7" s="489" t="s">
        <v>576</v>
      </c>
      <c r="G7" s="490" t="s">
        <v>577</v>
      </c>
      <c r="H7" s="490" t="s">
        <v>578</v>
      </c>
      <c r="I7" s="491"/>
    </row>
    <row r="8" spans="1:9" ht="12.75">
      <c r="A8" s="485" t="s">
        <v>0</v>
      </c>
      <c r="B8" s="492"/>
      <c r="C8" s="493" t="s">
        <v>579</v>
      </c>
      <c r="D8" s="494"/>
      <c r="E8" s="494"/>
      <c r="F8" s="495"/>
      <c r="G8" s="496"/>
      <c r="H8" s="496"/>
      <c r="I8" s="497" t="s">
        <v>580</v>
      </c>
    </row>
    <row r="9" spans="1:9" ht="13.5" thickBot="1">
      <c r="A9" s="498"/>
      <c r="B9" s="499" t="s">
        <v>581</v>
      </c>
      <c r="C9" s="500" t="s">
        <v>582</v>
      </c>
      <c r="D9" s="500" t="s">
        <v>583</v>
      </c>
      <c r="E9" s="500" t="s">
        <v>329</v>
      </c>
      <c r="F9" s="501" t="s">
        <v>584</v>
      </c>
      <c r="G9" s="502" t="s">
        <v>585</v>
      </c>
      <c r="H9" s="502" t="s">
        <v>586</v>
      </c>
      <c r="I9" s="503"/>
    </row>
    <row r="10" spans="1:9" s="509" customFormat="1" ht="12" thickBot="1">
      <c r="A10" s="504">
        <v>1</v>
      </c>
      <c r="B10" s="505">
        <v>2</v>
      </c>
      <c r="C10" s="506">
        <v>3</v>
      </c>
      <c r="D10" s="506">
        <v>4</v>
      </c>
      <c r="E10" s="506">
        <v>4</v>
      </c>
      <c r="F10" s="507" t="s">
        <v>587</v>
      </c>
      <c r="G10" s="506">
        <v>6</v>
      </c>
      <c r="H10" s="506" t="s">
        <v>588</v>
      </c>
      <c r="I10" s="508">
        <v>8</v>
      </c>
    </row>
    <row r="11" spans="1:9" ht="17.25" customHeight="1" thickBot="1">
      <c r="A11" s="510" t="s">
        <v>589</v>
      </c>
      <c r="B11" s="511"/>
      <c r="C11" s="511"/>
      <c r="D11" s="511"/>
      <c r="E11" s="511"/>
      <c r="F11" s="511"/>
      <c r="G11" s="511"/>
      <c r="H11" s="511"/>
      <c r="I11" s="512"/>
    </row>
    <row r="12" spans="1:9" ht="12.75">
      <c r="A12" s="513" t="s">
        <v>11</v>
      </c>
      <c r="B12" s="514" t="s">
        <v>590</v>
      </c>
      <c r="C12" s="515"/>
      <c r="D12" s="515"/>
      <c r="E12" s="515"/>
      <c r="F12" s="516"/>
      <c r="G12" s="517"/>
      <c r="H12" s="518"/>
      <c r="I12" s="519"/>
    </row>
    <row r="13" spans="1:9" ht="12.75">
      <c r="A13" s="520"/>
      <c r="B13" s="521"/>
      <c r="C13" s="522"/>
      <c r="D13" s="522"/>
      <c r="E13" s="522"/>
      <c r="F13" s="523"/>
      <c r="G13" s="524"/>
      <c r="H13" s="525"/>
      <c r="I13" s="526"/>
    </row>
    <row r="14" spans="1:9" ht="12.75">
      <c r="A14" s="527" t="s">
        <v>29</v>
      </c>
      <c r="B14" s="528" t="s">
        <v>591</v>
      </c>
      <c r="C14" s="529"/>
      <c r="D14" s="529"/>
      <c r="E14" s="529"/>
      <c r="F14" s="530"/>
      <c r="G14" s="531"/>
      <c r="H14" s="532"/>
      <c r="I14" s="533"/>
    </row>
    <row r="15" spans="1:9" ht="12.75">
      <c r="A15" s="520"/>
      <c r="B15" s="521"/>
      <c r="C15" s="522"/>
      <c r="D15" s="522"/>
      <c r="E15" s="522"/>
      <c r="F15" s="523"/>
      <c r="G15" s="524"/>
      <c r="H15" s="525"/>
      <c r="I15" s="526"/>
    </row>
    <row r="16" spans="1:9" ht="12.75" hidden="1">
      <c r="A16" s="527" t="s">
        <v>50</v>
      </c>
      <c r="B16" s="528" t="s">
        <v>592</v>
      </c>
      <c r="C16" s="529"/>
      <c r="D16" s="529"/>
      <c r="E16" s="529"/>
      <c r="F16" s="530"/>
      <c r="G16" s="531"/>
      <c r="H16" s="532"/>
      <c r="I16" s="533"/>
    </row>
    <row r="17" spans="1:9" ht="12.75" hidden="1">
      <c r="A17" s="520"/>
      <c r="B17" s="521"/>
      <c r="C17" s="522"/>
      <c r="D17" s="522"/>
      <c r="E17" s="522"/>
      <c r="F17" s="523"/>
      <c r="G17" s="524"/>
      <c r="H17" s="525"/>
      <c r="I17" s="526"/>
    </row>
    <row r="18" spans="1:9" ht="12.75">
      <c r="A18" s="527" t="s">
        <v>50</v>
      </c>
      <c r="B18" s="528" t="s">
        <v>593</v>
      </c>
      <c r="C18" s="529"/>
      <c r="D18" s="529"/>
      <c r="E18" s="529"/>
      <c r="F18" s="530"/>
      <c r="G18" s="531"/>
      <c r="H18" s="532"/>
      <c r="I18" s="533"/>
    </row>
    <row r="19" spans="1:9" ht="12.75">
      <c r="A19" s="520"/>
      <c r="B19" s="521"/>
      <c r="C19" s="522"/>
      <c r="D19" s="522"/>
      <c r="E19" s="522"/>
      <c r="F19" s="523"/>
      <c r="G19" s="524"/>
      <c r="H19" s="525"/>
      <c r="I19" s="526"/>
    </row>
    <row r="20" spans="1:9" ht="12.75" hidden="1">
      <c r="A20" s="534" t="s">
        <v>70</v>
      </c>
      <c r="B20" s="535" t="s">
        <v>594</v>
      </c>
      <c r="C20" s="536"/>
      <c r="D20" s="536"/>
      <c r="E20" s="536"/>
      <c r="F20" s="537"/>
      <c r="G20" s="538"/>
      <c r="H20" s="539"/>
      <c r="I20" s="540"/>
    </row>
    <row r="21" spans="1:9" ht="12.75" hidden="1">
      <c r="A21" s="541"/>
      <c r="B21" s="542"/>
      <c r="C21" s="543"/>
      <c r="D21" s="543"/>
      <c r="E21" s="543"/>
      <c r="F21" s="544"/>
      <c r="G21" s="545"/>
      <c r="H21" s="546"/>
      <c r="I21" s="547"/>
    </row>
    <row r="22" spans="1:9" ht="12.75">
      <c r="A22" s="548" t="s">
        <v>52</v>
      </c>
      <c r="B22" s="549" t="s">
        <v>317</v>
      </c>
      <c r="C22" s="550"/>
      <c r="D22" s="550"/>
      <c r="E22" s="550"/>
      <c r="F22" s="551"/>
      <c r="G22" s="552"/>
      <c r="H22" s="552"/>
      <c r="I22" s="553"/>
    </row>
    <row r="23" spans="1:9" ht="12.75">
      <c r="A23" s="541"/>
      <c r="B23" s="554"/>
      <c r="C23" s="555"/>
      <c r="D23" s="555"/>
      <c r="E23" s="555"/>
      <c r="F23" s="556"/>
      <c r="G23" s="557"/>
      <c r="H23" s="557"/>
      <c r="I23" s="558"/>
    </row>
    <row r="24" spans="1:9" ht="11.25" customHeight="1">
      <c r="A24" s="541"/>
      <c r="B24" s="554" t="s">
        <v>595</v>
      </c>
      <c r="C24" s="555"/>
      <c r="D24" s="555"/>
      <c r="E24" s="555"/>
      <c r="F24" s="556"/>
      <c r="G24" s="557"/>
      <c r="H24" s="557"/>
      <c r="I24" s="558"/>
    </row>
    <row r="25" spans="1:9" ht="22.5" customHeight="1">
      <c r="A25" s="541"/>
      <c r="B25" s="559" t="s">
        <v>596</v>
      </c>
      <c r="C25" s="560"/>
      <c r="D25" s="561"/>
      <c r="E25" s="561"/>
      <c r="F25" s="562"/>
      <c r="G25" s="563"/>
      <c r="H25" s="563"/>
      <c r="I25" s="564"/>
    </row>
    <row r="26" spans="1:9" ht="18" customHeight="1">
      <c r="A26" s="541"/>
      <c r="B26" s="559"/>
      <c r="C26" s="565"/>
      <c r="D26" s="565"/>
      <c r="E26" s="565"/>
      <c r="F26" s="566"/>
      <c r="G26" s="567"/>
      <c r="H26" s="567"/>
      <c r="I26" s="568"/>
    </row>
    <row r="27" spans="1:9" ht="21">
      <c r="A27" s="541"/>
      <c r="B27" s="559" t="s">
        <v>597</v>
      </c>
      <c r="C27" s="561"/>
      <c r="D27" s="561"/>
      <c r="E27" s="561"/>
      <c r="F27" s="562"/>
      <c r="G27" s="563"/>
      <c r="H27" s="563"/>
      <c r="I27" s="564"/>
    </row>
    <row r="28" spans="1:9" ht="18" customHeight="1" thickBot="1">
      <c r="A28" s="569"/>
      <c r="B28" s="570"/>
      <c r="C28" s="571"/>
      <c r="D28" s="571"/>
      <c r="E28" s="571"/>
      <c r="F28" s="572"/>
      <c r="G28" s="573"/>
      <c r="H28" s="573"/>
      <c r="I28" s="574"/>
    </row>
    <row r="29" spans="1:9" ht="19.5" customHeight="1" thickBot="1">
      <c r="A29" s="575" t="s">
        <v>598</v>
      </c>
      <c r="B29" s="576"/>
      <c r="C29" s="577"/>
      <c r="D29" s="577"/>
      <c r="E29" s="577"/>
      <c r="F29" s="577"/>
      <c r="G29" s="577"/>
      <c r="H29" s="577"/>
      <c r="I29" s="578"/>
    </row>
    <row r="30" spans="1:9" ht="33.75" customHeight="1">
      <c r="A30" s="993" t="s">
        <v>70</v>
      </c>
      <c r="B30" s="995" t="s">
        <v>599</v>
      </c>
      <c r="C30" s="579"/>
      <c r="D30" s="580"/>
      <c r="E30" s="579"/>
      <c r="F30" s="581"/>
      <c r="G30" s="582"/>
      <c r="H30" s="582"/>
      <c r="I30" s="583"/>
    </row>
    <row r="31" spans="1:9" ht="30.75" customHeight="1" thickBot="1">
      <c r="A31" s="994"/>
      <c r="B31" s="996"/>
      <c r="C31" s="571"/>
      <c r="D31" s="584"/>
      <c r="E31" s="571"/>
      <c r="F31" s="572"/>
      <c r="G31" s="573"/>
      <c r="H31" s="573"/>
      <c r="I31" s="585"/>
    </row>
    <row r="32" spans="1:9" ht="29.25" customHeight="1">
      <c r="A32" s="993" t="s">
        <v>330</v>
      </c>
      <c r="B32" s="995" t="s">
        <v>600</v>
      </c>
      <c r="C32" s="579"/>
      <c r="D32" s="580"/>
      <c r="E32" s="579"/>
      <c r="F32" s="581"/>
      <c r="G32" s="582"/>
      <c r="H32" s="582"/>
      <c r="I32" s="583"/>
    </row>
    <row r="33" spans="1:9" ht="25.5" customHeight="1" thickBot="1">
      <c r="A33" s="994"/>
      <c r="B33" s="996"/>
      <c r="C33" s="571"/>
      <c r="D33" s="584"/>
      <c r="E33" s="571"/>
      <c r="F33" s="572"/>
      <c r="G33" s="573"/>
      <c r="H33" s="573"/>
      <c r="I33" s="585"/>
    </row>
    <row r="34" spans="1:9" ht="15.75" customHeight="1">
      <c r="A34" s="997" t="s">
        <v>232</v>
      </c>
      <c r="B34" s="999" t="s">
        <v>601</v>
      </c>
      <c r="C34" s="586"/>
      <c r="D34" s="586"/>
      <c r="E34" s="586"/>
      <c r="F34" s="587"/>
      <c r="G34" s="588"/>
      <c r="H34" s="588"/>
      <c r="I34" s="589"/>
    </row>
    <row r="35" spans="1:9" ht="13.5" customHeight="1" thickBot="1">
      <c r="A35" s="998"/>
      <c r="B35" s="1000"/>
      <c r="C35" s="590"/>
      <c r="D35" s="590"/>
      <c r="E35" s="590"/>
      <c r="F35" s="591"/>
      <c r="G35" s="592"/>
      <c r="H35" s="593"/>
      <c r="I35" s="594"/>
    </row>
    <row r="36" spans="1:9" s="471" customFormat="1" ht="12" customHeight="1">
      <c r="A36" s="991"/>
      <c r="B36" s="991"/>
      <c r="C36" s="991"/>
      <c r="D36" s="991"/>
      <c r="E36" s="991"/>
      <c r="F36" s="991"/>
      <c r="G36" s="991"/>
      <c r="H36" s="991"/>
      <c r="I36" s="991"/>
    </row>
    <row r="37" spans="1:12" s="595" customFormat="1" ht="15.75" customHeight="1">
      <c r="A37" s="992"/>
      <c r="B37" s="992"/>
      <c r="C37" s="992"/>
      <c r="D37" s="992"/>
      <c r="E37" s="992"/>
      <c r="F37" s="992"/>
      <c r="G37" s="992"/>
      <c r="H37" s="992"/>
      <c r="I37" s="992"/>
      <c r="K37" s="596"/>
      <c r="L37" s="597"/>
    </row>
  </sheetData>
  <sheetProtection/>
  <mergeCells count="7">
    <mergeCell ref="A36:I37"/>
    <mergeCell ref="A30:A31"/>
    <mergeCell ref="B30:B31"/>
    <mergeCell ref="A32:A33"/>
    <mergeCell ref="B32:B33"/>
    <mergeCell ref="A34:A35"/>
    <mergeCell ref="B34:B35"/>
  </mergeCells>
  <printOptions horizontalCentered="1" vertic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91" zoomScalePageLayoutView="0" workbookViewId="0" topLeftCell="A1">
      <selection activeCell="B1" sqref="B1"/>
    </sheetView>
  </sheetViews>
  <sheetFormatPr defaultColWidth="9.140625" defaultRowHeight="15"/>
  <cols>
    <col min="1" max="1" width="8.7109375" style="0" customWidth="1"/>
    <col min="2" max="2" width="34.00390625" style="0" customWidth="1"/>
    <col min="3" max="3" width="52.7109375" style="0" customWidth="1"/>
    <col min="4" max="4" width="8.8515625" style="0" customWidth="1"/>
    <col min="5" max="7" width="9.140625" style="0" hidden="1" customWidth="1"/>
    <col min="10" max="12" width="9.140625" style="0" customWidth="1"/>
  </cols>
  <sheetData>
    <row r="1" ht="15.75">
      <c r="B1" s="618" t="s">
        <v>683</v>
      </c>
    </row>
    <row r="3" spans="1:8" ht="30.75" customHeight="1">
      <c r="A3" s="790" t="s">
        <v>676</v>
      </c>
      <c r="B3" s="790"/>
      <c r="C3" s="790"/>
      <c r="D3" s="790"/>
      <c r="E3" s="790"/>
      <c r="F3" s="790"/>
      <c r="G3" s="790"/>
      <c r="H3" s="790"/>
    </row>
    <row r="5" ht="15.75" thickBot="1"/>
    <row r="6" spans="1:3" ht="32.25" thickBot="1">
      <c r="A6" s="689" t="s">
        <v>0</v>
      </c>
      <c r="B6" s="690" t="s">
        <v>1</v>
      </c>
      <c r="C6" s="691" t="s">
        <v>443</v>
      </c>
    </row>
    <row r="7" spans="1:3" ht="47.25">
      <c r="A7" s="212" t="s">
        <v>11</v>
      </c>
      <c r="B7" s="194" t="s">
        <v>361</v>
      </c>
      <c r="C7" s="215">
        <v>0</v>
      </c>
    </row>
    <row r="8" spans="1:3" ht="15.75">
      <c r="A8" s="678" t="s">
        <v>13</v>
      </c>
      <c r="B8" s="239" t="s">
        <v>316</v>
      </c>
      <c r="C8" s="623">
        <v>0</v>
      </c>
    </row>
    <row r="9" spans="1:3" ht="16.5" thickBot="1">
      <c r="A9" s="676" t="s">
        <v>29</v>
      </c>
      <c r="B9" s="679" t="s">
        <v>30</v>
      </c>
      <c r="C9" s="742">
        <v>0</v>
      </c>
    </row>
    <row r="10" spans="1:3" ht="16.5" thickBot="1">
      <c r="A10" s="776" t="s">
        <v>401</v>
      </c>
      <c r="B10" s="777"/>
      <c r="C10" s="213">
        <f>C7+C9</f>
        <v>0</v>
      </c>
    </row>
    <row r="11" ht="15.75">
      <c r="A11" s="1"/>
    </row>
  </sheetData>
  <sheetProtection/>
  <mergeCells count="2">
    <mergeCell ref="A10:B10"/>
    <mergeCell ref="A3:H3"/>
  </mergeCells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00390625" style="0" customWidth="1"/>
    <col min="2" max="2" width="28.57421875" style="0" customWidth="1"/>
    <col min="3" max="3" width="28.140625" style="0" customWidth="1"/>
    <col min="4" max="4" width="27.28125" style="0" customWidth="1"/>
  </cols>
  <sheetData>
    <row r="1" ht="15.75">
      <c r="A1" s="618" t="s">
        <v>683</v>
      </c>
    </row>
    <row r="3" spans="1:4" ht="15.75">
      <c r="A3" s="765" t="s">
        <v>429</v>
      </c>
      <c r="B3" s="765"/>
      <c r="C3" s="765"/>
      <c r="D3" s="765"/>
    </row>
    <row r="5" ht="15.75" thickBot="1"/>
    <row r="6" spans="1:4" ht="36" customHeight="1" thickBot="1">
      <c r="A6" s="689" t="s">
        <v>2</v>
      </c>
      <c r="B6" s="690" t="s">
        <v>143</v>
      </c>
      <c r="C6" s="690" t="s">
        <v>144</v>
      </c>
      <c r="D6" s="692" t="s">
        <v>5</v>
      </c>
    </row>
    <row r="7" spans="1:4" ht="30" customHeight="1" thickBot="1">
      <c r="A7" s="218">
        <v>0</v>
      </c>
      <c r="B7" s="219">
        <v>0</v>
      </c>
      <c r="C7" s="219">
        <v>0</v>
      </c>
      <c r="D7" s="220">
        <v>0</v>
      </c>
    </row>
    <row r="10" spans="1:2" ht="15">
      <c r="A10" s="196"/>
      <c r="B10" s="196"/>
    </row>
    <row r="11" spans="1:2" ht="15">
      <c r="A11" s="196"/>
      <c r="B11" s="196"/>
    </row>
    <row r="12" spans="1:2" ht="15">
      <c r="A12" s="196"/>
      <c r="B12" s="196"/>
    </row>
    <row r="13" spans="1:2" ht="15">
      <c r="A13" s="196"/>
      <c r="B13" s="196"/>
    </row>
    <row r="14" spans="1:2" ht="15">
      <c r="A14" s="196"/>
      <c r="B14" s="196"/>
    </row>
    <row r="23" ht="15.75">
      <c r="C23" s="157"/>
    </row>
  </sheetData>
  <sheetProtection/>
  <mergeCells count="1">
    <mergeCell ref="A3:D3"/>
  </mergeCells>
  <printOptions/>
  <pageMargins left="0.74803149606299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5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8.28125" style="0" customWidth="1"/>
    <col min="3" max="3" width="53.140625" style="0" customWidth="1"/>
    <col min="4" max="5" width="20.7109375" style="0" customWidth="1"/>
  </cols>
  <sheetData>
    <row r="1" ht="15.75">
      <c r="B1" s="618" t="s">
        <v>683</v>
      </c>
    </row>
    <row r="5" ht="3" customHeight="1"/>
    <row r="6" spans="2:5" ht="42.75" customHeight="1">
      <c r="B6" s="790" t="s">
        <v>430</v>
      </c>
      <c r="C6" s="790"/>
      <c r="D6" s="790"/>
      <c r="E6" s="790"/>
    </row>
    <row r="7" spans="2:5" ht="13.5" customHeight="1">
      <c r="B7" s="669"/>
      <c r="C7" s="669"/>
      <c r="D7" s="669"/>
      <c r="E7" s="669"/>
    </row>
    <row r="8" ht="15.75" thickBot="1"/>
    <row r="9" spans="2:5" ht="47.25" customHeight="1" thickBot="1">
      <c r="B9" s="689" t="s">
        <v>0</v>
      </c>
      <c r="C9" s="693" t="s">
        <v>675</v>
      </c>
      <c r="D9" s="694" t="s">
        <v>674</v>
      </c>
      <c r="E9" s="692" t="s">
        <v>402</v>
      </c>
    </row>
    <row r="10" spans="2:5" ht="47.25" customHeight="1">
      <c r="B10" s="212" t="s">
        <v>11</v>
      </c>
      <c r="C10" s="269" t="s">
        <v>74</v>
      </c>
      <c r="D10" s="740">
        <v>0</v>
      </c>
      <c r="E10" s="215">
        <v>0</v>
      </c>
    </row>
    <row r="11" spans="2:5" ht="53.25" customHeight="1">
      <c r="B11" s="174" t="s">
        <v>29</v>
      </c>
      <c r="C11" s="179" t="s">
        <v>75</v>
      </c>
      <c r="D11" s="741">
        <v>0</v>
      </c>
      <c r="E11" s="173">
        <v>0</v>
      </c>
    </row>
    <row r="12" spans="2:5" ht="55.5" customHeight="1">
      <c r="B12" s="796" t="s">
        <v>50</v>
      </c>
      <c r="C12" s="179" t="s">
        <v>76</v>
      </c>
      <c r="D12" s="741">
        <v>0</v>
      </c>
      <c r="E12" s="173">
        <v>0</v>
      </c>
    </row>
    <row r="13" spans="2:5" ht="15.75">
      <c r="B13" s="796"/>
      <c r="C13" s="179" t="s">
        <v>77</v>
      </c>
      <c r="D13" s="197"/>
      <c r="E13" s="153"/>
    </row>
    <row r="14" spans="2:5" ht="19.5" customHeight="1" thickBot="1">
      <c r="B14" s="797"/>
      <c r="C14" s="239" t="s">
        <v>78</v>
      </c>
      <c r="D14" s="222"/>
      <c r="E14" s="159"/>
    </row>
    <row r="15" spans="2:5" ht="19.5" customHeight="1" thickBot="1">
      <c r="B15" s="776" t="s">
        <v>403</v>
      </c>
      <c r="C15" s="777"/>
      <c r="D15" s="246">
        <f>D10+D11+D12</f>
        <v>0</v>
      </c>
      <c r="E15" s="213">
        <f>E10+E11+E12</f>
        <v>0</v>
      </c>
    </row>
  </sheetData>
  <sheetProtection/>
  <mergeCells count="3">
    <mergeCell ref="B12:B14"/>
    <mergeCell ref="B15:C15"/>
    <mergeCell ref="B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15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2.28125" style="0" customWidth="1"/>
    <col min="3" max="3" width="32.140625" style="0" customWidth="1"/>
    <col min="4" max="5" width="30.7109375" style="0" customWidth="1"/>
  </cols>
  <sheetData>
    <row r="1" ht="15.75">
      <c r="B1" s="618" t="s">
        <v>683</v>
      </c>
    </row>
    <row r="5" spans="2:5" ht="15.75" customHeight="1">
      <c r="B5" s="790" t="s">
        <v>672</v>
      </c>
      <c r="C5" s="805"/>
      <c r="D5" s="805"/>
      <c r="E5" s="805"/>
    </row>
    <row r="7" spans="3:5" ht="16.5" thickBot="1">
      <c r="C7" s="157"/>
      <c r="D7" s="157"/>
      <c r="E7" s="157"/>
    </row>
    <row r="8" spans="2:5" ht="19.5" customHeight="1">
      <c r="B8" s="802" t="s">
        <v>0</v>
      </c>
      <c r="C8" s="798" t="s">
        <v>79</v>
      </c>
      <c r="D8" s="800" t="s">
        <v>431</v>
      </c>
      <c r="E8" s="801"/>
    </row>
    <row r="9" spans="2:5" ht="21" customHeight="1" thickBot="1">
      <c r="B9" s="803"/>
      <c r="C9" s="799"/>
      <c r="D9" s="695" t="s">
        <v>80</v>
      </c>
      <c r="E9" s="696" t="s">
        <v>432</v>
      </c>
    </row>
    <row r="10" spans="2:5" ht="28.5" customHeight="1">
      <c r="B10" s="648" t="s">
        <v>11</v>
      </c>
      <c r="C10" s="247" t="s">
        <v>81</v>
      </c>
      <c r="D10" s="223">
        <v>0</v>
      </c>
      <c r="E10" s="224">
        <v>0</v>
      </c>
    </row>
    <row r="11" spans="2:5" ht="27.75" customHeight="1">
      <c r="B11" s="649" t="s">
        <v>29</v>
      </c>
      <c r="C11" s="248" t="s">
        <v>82</v>
      </c>
      <c r="D11" s="736">
        <v>0</v>
      </c>
      <c r="E11" s="737">
        <v>0</v>
      </c>
    </row>
    <row r="12" spans="2:5" ht="24" customHeight="1">
      <c r="B12" s="649" t="s">
        <v>50</v>
      </c>
      <c r="C12" s="248" t="s">
        <v>83</v>
      </c>
      <c r="D12" s="736">
        <v>0</v>
      </c>
      <c r="E12" s="737">
        <v>0</v>
      </c>
    </row>
    <row r="13" spans="2:9" ht="27" customHeight="1" thickBot="1">
      <c r="B13" s="650" t="s">
        <v>52</v>
      </c>
      <c r="C13" s="249" t="s">
        <v>84</v>
      </c>
      <c r="D13" s="738">
        <v>0</v>
      </c>
      <c r="E13" s="739">
        <v>0</v>
      </c>
      <c r="I13" s="157"/>
    </row>
    <row r="14" spans="2:9" ht="28.5" customHeight="1" thickBot="1">
      <c r="B14" s="774" t="s">
        <v>400</v>
      </c>
      <c r="C14" s="804"/>
      <c r="D14" s="250">
        <f>D10+D11+D12+D13</f>
        <v>0</v>
      </c>
      <c r="E14" s="259">
        <f>E10+E11+E12+E13</f>
        <v>0</v>
      </c>
      <c r="I14" s="157"/>
    </row>
    <row r="15" spans="3:5" ht="15.75">
      <c r="C15" s="1"/>
      <c r="D15" s="157"/>
      <c r="E15" s="157"/>
    </row>
  </sheetData>
  <sheetProtection/>
  <mergeCells count="5">
    <mergeCell ref="C8:C9"/>
    <mergeCell ref="D8:E8"/>
    <mergeCell ref="B8:B9"/>
    <mergeCell ref="B14:C14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14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8.28125" style="0" customWidth="1"/>
    <col min="3" max="3" width="48.00390625" style="0" customWidth="1"/>
    <col min="4" max="8" width="15.7109375" style="0" customWidth="1"/>
  </cols>
  <sheetData>
    <row r="1" ht="15.75">
      <c r="B1" s="618" t="s">
        <v>683</v>
      </c>
    </row>
    <row r="3" spans="2:8" ht="15.75">
      <c r="B3" s="765" t="s">
        <v>433</v>
      </c>
      <c r="C3" s="765"/>
      <c r="D3" s="765"/>
      <c r="E3" s="765"/>
      <c r="F3" s="765"/>
      <c r="G3" s="765"/>
      <c r="H3" s="765"/>
    </row>
    <row r="4" spans="2:8" ht="15.75">
      <c r="B4" s="670"/>
      <c r="C4" s="670"/>
      <c r="D4" s="670"/>
      <c r="E4" s="670"/>
      <c r="F4" s="670"/>
      <c r="G4" s="670"/>
      <c r="H4" s="670"/>
    </row>
    <row r="5" ht="15.75" thickBot="1"/>
    <row r="6" spans="2:8" ht="68.25" customHeight="1" thickBot="1">
      <c r="B6" s="689" t="s">
        <v>0</v>
      </c>
      <c r="C6" s="693" t="s">
        <v>31</v>
      </c>
      <c r="D6" s="690" t="s">
        <v>32</v>
      </c>
      <c r="E6" s="690" t="s">
        <v>33</v>
      </c>
      <c r="F6" s="690" t="s">
        <v>448</v>
      </c>
      <c r="G6" s="690" t="s">
        <v>447</v>
      </c>
      <c r="H6" s="692" t="s">
        <v>36</v>
      </c>
    </row>
    <row r="7" spans="2:8" ht="56.25" customHeight="1">
      <c r="B7" s="726" t="s">
        <v>11</v>
      </c>
      <c r="C7" s="270" t="s">
        <v>446</v>
      </c>
      <c r="D7" s="214">
        <f>SUM(D8:D9)</f>
        <v>0</v>
      </c>
      <c r="E7" s="214">
        <f>SUM(E8:E9)</f>
        <v>0</v>
      </c>
      <c r="F7" s="214">
        <f>SUM(F8:F9)</f>
        <v>0</v>
      </c>
      <c r="G7" s="214">
        <f>SUM(G8:G9)</f>
        <v>0</v>
      </c>
      <c r="H7" s="215">
        <f>SUM(D7:E7)-SUM(F7:G7)</f>
        <v>0</v>
      </c>
    </row>
    <row r="8" spans="2:8" ht="36.75" customHeight="1">
      <c r="B8" s="727" t="s">
        <v>13</v>
      </c>
      <c r="C8" s="179" t="s">
        <v>39</v>
      </c>
      <c r="D8" s="214"/>
      <c r="E8" s="179" t="s">
        <v>38</v>
      </c>
      <c r="F8" s="179" t="s">
        <v>38</v>
      </c>
      <c r="G8" s="179" t="s">
        <v>38</v>
      </c>
      <c r="H8" s="215">
        <f aca="true" t="shared" si="0" ref="H8:H14">SUM(D8:E8)-SUM(F8:G8)</f>
        <v>0</v>
      </c>
    </row>
    <row r="9" spans="2:8" ht="36" customHeight="1">
      <c r="B9" s="728" t="s">
        <v>17</v>
      </c>
      <c r="C9" s="179" t="s">
        <v>40</v>
      </c>
      <c r="D9" s="175">
        <f>SUM(D10:D13)</f>
        <v>0</v>
      </c>
      <c r="E9" s="175">
        <f>SUM(E10:E13)</f>
        <v>0</v>
      </c>
      <c r="F9" s="175">
        <f>SUM(F10:F13)</f>
        <v>0</v>
      </c>
      <c r="G9" s="175">
        <f>SUM(G10:G13)</f>
        <v>0</v>
      </c>
      <c r="H9" s="215">
        <f t="shared" si="0"/>
        <v>0</v>
      </c>
    </row>
    <row r="10" spans="2:8" ht="36" customHeight="1">
      <c r="B10" s="728" t="s">
        <v>679</v>
      </c>
      <c r="C10" s="179" t="s">
        <v>41</v>
      </c>
      <c r="D10" s="179" t="s">
        <v>38</v>
      </c>
      <c r="E10" s="179" t="s">
        <v>38</v>
      </c>
      <c r="F10" s="179" t="s">
        <v>38</v>
      </c>
      <c r="G10" s="179" t="s">
        <v>38</v>
      </c>
      <c r="H10" s="215">
        <f t="shared" si="0"/>
        <v>0</v>
      </c>
    </row>
    <row r="11" spans="2:8" ht="37.5" customHeight="1">
      <c r="B11" s="729" t="s">
        <v>682</v>
      </c>
      <c r="C11" s="179" t="s">
        <v>42</v>
      </c>
      <c r="D11" s="179" t="s">
        <v>38</v>
      </c>
      <c r="E11" s="179" t="s">
        <v>38</v>
      </c>
      <c r="F11" s="179" t="s">
        <v>38</v>
      </c>
      <c r="G11" s="179" t="s">
        <v>38</v>
      </c>
      <c r="H11" s="215">
        <f t="shared" si="0"/>
        <v>0</v>
      </c>
    </row>
    <row r="12" spans="2:8" ht="39" customHeight="1">
      <c r="B12" s="728" t="s">
        <v>680</v>
      </c>
      <c r="C12" s="179" t="s">
        <v>43</v>
      </c>
      <c r="D12" s="179" t="s">
        <v>38</v>
      </c>
      <c r="E12" s="179" t="s">
        <v>38</v>
      </c>
      <c r="F12" s="179" t="s">
        <v>38</v>
      </c>
      <c r="G12" s="179" t="s">
        <v>38</v>
      </c>
      <c r="H12" s="215">
        <f t="shared" si="0"/>
        <v>0</v>
      </c>
    </row>
    <row r="13" spans="2:8" ht="33.75" customHeight="1" thickBot="1">
      <c r="B13" s="730" t="s">
        <v>681</v>
      </c>
      <c r="C13" s="251" t="s">
        <v>44</v>
      </c>
      <c r="D13" s="251" t="s">
        <v>38</v>
      </c>
      <c r="E13" s="251" t="s">
        <v>38</v>
      </c>
      <c r="F13" s="251" t="s">
        <v>38</v>
      </c>
      <c r="G13" s="251" t="s">
        <v>38</v>
      </c>
      <c r="H13" s="277">
        <f t="shared" si="0"/>
        <v>0</v>
      </c>
    </row>
    <row r="14" spans="2:8" ht="50.25" customHeight="1" thickBot="1" thickTop="1">
      <c r="B14" s="731" t="s">
        <v>29</v>
      </c>
      <c r="C14" s="252" t="s">
        <v>363</v>
      </c>
      <c r="D14" s="180"/>
      <c r="E14" s="180"/>
      <c r="F14" s="180"/>
      <c r="G14" s="180"/>
      <c r="H14" s="245">
        <f t="shared" si="0"/>
        <v>0</v>
      </c>
    </row>
  </sheetData>
  <sheetProtection/>
  <mergeCells count="1">
    <mergeCell ref="B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Bolechowska-Leszkowicz</dc:creator>
  <cp:keywords/>
  <dc:description/>
  <cp:lastModifiedBy>Acer</cp:lastModifiedBy>
  <cp:lastPrinted>2021-02-24T13:46:32Z</cp:lastPrinted>
  <dcterms:created xsi:type="dcterms:W3CDTF">2018-10-04T10:33:38Z</dcterms:created>
  <dcterms:modified xsi:type="dcterms:W3CDTF">2021-05-10T06:42:23Z</dcterms:modified>
  <cp:category/>
  <cp:version/>
  <cp:contentType/>
  <cp:contentStatus/>
</cp:coreProperties>
</file>