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730" firstSheet="10" activeTab="15"/>
  </bookViews>
  <sheets>
    <sheet name="zał. 1  " sheetId="1" r:id="rId1"/>
    <sheet name="Tabela 1.1.1 " sheetId="2" r:id="rId2"/>
    <sheet name="Tabela 1.1.2" sheetId="3" r:id="rId3"/>
    <sheet name="Tabela 1.3 " sheetId="4" r:id="rId4"/>
    <sheet name="Tabela 1.4" sheetId="5" r:id="rId5"/>
    <sheet name="Tabela 1.5 " sheetId="6" r:id="rId6"/>
    <sheet name="Tabela 1.6 " sheetId="7" r:id="rId7"/>
    <sheet name="Tabela 1.7" sheetId="8" r:id="rId8"/>
    <sheet name="Tabela 1.8" sheetId="9" r:id="rId9"/>
    <sheet name="Tabela 1.9 " sheetId="10" r:id="rId10"/>
    <sheet name="Tabela 1.10" sheetId="11" r:id="rId11"/>
    <sheet name="Tabela 1.11  " sheetId="12" r:id="rId12"/>
    <sheet name="Tabela 1.12 " sheetId="13" r:id="rId13"/>
    <sheet name="Tabela 1.13.1  " sheetId="14" r:id="rId14"/>
    <sheet name="Tabela 1.13.2 " sheetId="15" r:id="rId15"/>
    <sheet name="Tabela 1.14" sheetId="16" r:id="rId16"/>
    <sheet name="Tabela 1.15 " sheetId="17" r:id="rId17"/>
    <sheet name="Tabela 2.1 " sheetId="18" r:id="rId18"/>
    <sheet name="Tabela 2.2 " sheetId="19" r:id="rId19"/>
    <sheet name="Tabela 2.3" sheetId="20" r:id="rId20"/>
    <sheet name="Tabela 2.5 " sheetId="21" r:id="rId21"/>
  </sheets>
  <definedNames>
    <definedName name="_GoBack" localSheetId="0">'zał. 1  '!$A$4</definedName>
    <definedName name="AS2DocOpenMode" hidden="1">"AS2DocumentEdit"</definedName>
    <definedName name="_xlnm.Print_Area" localSheetId="2">'Tabela 1.1.2'!$A$1:$M$20</definedName>
    <definedName name="_xlnm.Print_Area" localSheetId="12">'Tabela 1.12 '!$A$1:$E$17</definedName>
    <definedName name="_xlnm.Print_Area" localSheetId="19">'Tabela 2.3'!$A$1:$F$9</definedName>
    <definedName name="_xlnm.Print_Area" localSheetId="0">'zał. 1  '!$A$1:$C$84</definedName>
  </definedNames>
  <calcPr fullCalcOnLoad="1"/>
</workbook>
</file>

<file path=xl/sharedStrings.xml><?xml version="1.0" encoding="utf-8"?>
<sst xmlns="http://schemas.openxmlformats.org/spreadsheetml/2006/main" count="503" uniqueCount="297">
  <si>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</si>
  <si>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</si>
  <si>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</si>
  <si>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</si>
  <si>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</si>
  <si>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</si>
  <si>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</si>
  <si>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</si>
  <si>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</si>
  <si>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</si>
  <si>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</si>
  <si>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</si>
  <si>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</si>
  <si>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</si>
  <si>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</si>
  <si>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</si>
  <si>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</si>
  <si>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</si>
  <si>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</si>
  <si>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</si>
  <si>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</si>
  <si>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</si>
  <si>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</si>
  <si>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</si>
  <si>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</si>
  <si>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</si>
  <si>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</si>
  <si>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</si>
  <si>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</si>
  <si>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</si>
  <si>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</si>
  <si>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</si>
  <si>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</si>
  <si>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</si>
  <si>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</si>
  <si>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</si>
  <si>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</si>
  <si>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</si>
  <si>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</si>
  <si>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</si>
  <si>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</si>
  <si>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</si>
  <si>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</si>
  <si>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</si>
  <si>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</si>
  <si>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</si>
  <si>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</si>
  <si>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</si>
  <si>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</si>
  <si>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</si>
  <si>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</si>
  <si>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</si>
  <si>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</si>
  <si>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</si>
  <si>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</si>
  <si>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</si>
  <si>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</si>
  <si>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</si>
  <si>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</si>
  <si>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</si>
  <si>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</si>
  <si>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</si>
  <si>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</si>
  <si>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</si>
  <si>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</si>
  <si>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</si>
  <si>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</si>
  <si>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</si>
  <si>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</si>
  <si>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</si>
  <si>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</si>
  <si>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</si>
  <si>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</si>
  <si>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</si>
  <si>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</si>
  <si>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</si>
  <si>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</si>
  <si>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</si>
  <si>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</si>
  <si>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</si>
  <si>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</si>
  <si>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</si>
  <si>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</si>
  <si>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</si>
  <si>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</si>
  <si>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</si>
  <si>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</si>
  <si>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</si>
  <si>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</si>
  <si>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</si>
  <si>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</si>
  <si>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</si>
  <si>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</si>
  <si>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</si>
  <si>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</si>
  <si>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</si>
  <si>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</si>
  <si>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</si>
  <si>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</si>
  <si>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</si>
  <si>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</si>
  <si>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</si>
  <si>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</si>
  <si>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</si>
  <si>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</si>
  <si>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</si>
  <si>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</si>
  <si>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</si>
  <si>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</si>
  <si>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</si>
  <si>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</si>
  <si>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</si>
  <si>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</si>
  <si>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</si>
  <si>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</si>
  <si>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</si>
  <si>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</si>
  <si>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</si>
  <si>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</si>
  <si>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</si>
  <si>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</si>
  <si>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</si>
  <si>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</si>
  <si>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</si>
  <si>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</si>
  <si>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</si>
  <si>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</si>
  <si>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</si>
  <si>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</si>
  <si>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</si>
  <si>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</si>
  <si>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</si>
  <si>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</si>
  <si>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</si>
  <si>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</si>
  <si>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</si>
  <si>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</si>
  <si>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</si>
  <si>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</si>
  <si>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</si>
  <si>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</si>
  <si>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</si>
  <si>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</si>
  <si>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</si>
  <si>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</si>
  <si>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</si>
  <si>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</si>
  <si>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</si>
  <si>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</si>
  <si>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</si>
  <si>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</si>
  <si>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</rPr>
      <t xml:space="preserve">  </t>
    </r>
  </si>
  <si>
    <t>Nie dotyczy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</si>
  <si>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</si>
  <si>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</si>
  <si>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Środki trwałe w budowie (inwestycje)</t>
  </si>
  <si>
    <t xml:space="preserve">Kwota </t>
  </si>
  <si>
    <t>Środki trwałe w budowie</t>
  </si>
  <si>
    <t>Umorzenie innych środków trwałych</t>
  </si>
  <si>
    <t>Umorzenie wartości niematerialnych i prawnych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</si>
  <si>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</si>
  <si>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</si>
  <si>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</si>
  <si>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</si>
  <si>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</si>
  <si>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</si>
  <si>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</si>
  <si>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</si>
  <si>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</si>
  <si>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</si>
  <si>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</si>
  <si>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</si>
  <si>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</si>
  <si>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</si>
  <si>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</si>
  <si>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</si>
  <si>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</si>
  <si>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</si>
  <si>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</si>
  <si>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</si>
  <si>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</si>
  <si>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</si>
  <si>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</si>
  <si>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</si>
  <si>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</si>
  <si>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</si>
  <si>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</si>
  <si>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</si>
  <si>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</si>
  <si>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</si>
  <si>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</si>
  <si>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</si>
  <si>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</si>
  <si>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</si>
  <si>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</si>
  <si>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</si>
  <si>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</si>
  <si>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</si>
  <si>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</si>
  <si>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</si>
  <si>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</si>
  <si>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</si>
  <si>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</si>
  <si>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</si>
  <si>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</si>
  <si>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</si>
  <si>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</si>
  <si>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</si>
  <si>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</si>
  <si>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</si>
  <si>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</si>
  <si>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</si>
  <si>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</si>
  <si>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</si>
  <si>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</si>
  <si>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1.13.1 i 1.13.2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</si>
  <si>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</si>
  <si>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</si>
  <si>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</si>
  <si>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</si>
  <si>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</si>
  <si>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2.5</t>
  </si>
  <si>
    <t>Dane prezentowane w Tabeli 3.1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</si>
  <si>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</si>
  <si>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</si>
  <si>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</si>
  <si>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</si>
  <si>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</si>
  <si>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</si>
  <si>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</si>
  <si>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</si>
  <si>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</si>
  <si>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</si>
  <si>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</si>
  <si>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</si>
  <si>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</si>
  <si>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</si>
  <si>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</si>
  <si>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</si>
  <si>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</si>
  <si>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</si>
  <si>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</si>
  <si>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</si>
  <si>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</si>
  <si>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</si>
  <si>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</si>
  <si>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</si>
  <si>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</si>
  <si>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</si>
  <si>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</si>
  <si>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</si>
  <si>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</si>
  <si>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</si>
  <si>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</si>
  <si>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Tabela 2.5 Informacje uzupełniające do bilansu z wykonania budżetu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</si>
  <si>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</si>
  <si>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</si>
  <si>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</si>
  <si>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</si>
  <si>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</si>
  <si>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</si>
  <si>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Inne świadczenia pracownicze</t>
  </si>
  <si>
    <t>Tabela 1.15 Wypłacone świadczenia pracownicze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</si>
  <si>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</si>
  <si>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</si>
  <si>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 Koszt wytworzenia środków trwałych w budowie wytworzonych w roku obrotowym</t>
  </si>
  <si>
    <t xml:space="preserve">Dane prezentowane w Tabeli 1.1.1, Tabeli 1.1.2 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</si>
  <si>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</si>
  <si>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</si>
  <si>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</si>
  <si>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</si>
  <si>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</si>
  <si>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</si>
  <si>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                                                                                                                             do Zasad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</si>
  <si>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</si>
  <si>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</si>
  <si>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</si>
  <si>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</si>
  <si>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</si>
  <si>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</si>
  <si>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</si>
  <si>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</si>
  <si>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</si>
  <si>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Zespół Szkół Przemysłu Spożywczego</t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</si>
  <si>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…</t>
    </r>
    <r>
      <rPr>
        <b/>
        <sz val="11"/>
        <rFont val="Times New Roman"/>
        <family val="1"/>
      </rPr>
      <t>01.01.2018</t>
    </r>
    <r>
      <rPr>
        <sz val="11"/>
        <rFont val="Times New Roman"/>
        <family val="1"/>
      </rPr>
      <t>….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….</t>
    </r>
    <r>
      <rPr>
        <b/>
        <sz val="11"/>
        <rFont val="Times New Roman"/>
        <family val="1"/>
      </rPr>
      <t>31.12.2018</t>
    </r>
    <r>
      <rPr>
        <sz val="11"/>
        <rFont val="Times New Roman"/>
        <family val="1"/>
      </rPr>
      <t>……….</t>
    </r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</si>
  <si>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
- </t>
    </r>
    <r>
      <rPr>
        <strike/>
        <sz val="11"/>
        <rFont val="Times New Roman"/>
        <family val="1"/>
      </rPr>
      <t>z wyceny wynikającej z decyzj</t>
    </r>
    <r>
      <rPr>
        <sz val="11"/>
        <rFont val="Times New Roman"/>
        <family val="1"/>
      </rPr>
      <t xml:space="preserve">i
- </t>
    </r>
    <r>
      <rPr>
        <strike/>
        <sz val="11"/>
        <rFont val="Times New Roman"/>
        <family val="1"/>
      </rPr>
      <t xml:space="preserve">inna metoda ( podać jaka </t>
    </r>
    <r>
      <rPr>
        <sz val="11"/>
        <rFont val="Times New Roman"/>
        <family val="1"/>
      </rPr>
      <t xml:space="preserve">)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</t>
    </r>
    <r>
      <rPr>
        <strike/>
        <sz val="11"/>
        <rFont val="Times New Roman"/>
        <family val="1"/>
      </rPr>
      <t>wg ceny rynkowej
- w wartości godziwej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w wartości godziwej,</t>
    </r>
    <r>
      <rPr>
        <sz val="11"/>
        <rFont val="Times New Roman"/>
        <family val="1"/>
      </rPr>
      <t xml:space="preserve">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</si>
  <si>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...1...... 
6) pozostałe informacje istotne dla jednostek/komórek organizacyjnych sporządzających sprawozdanie finansowe za dany rok obrotowy ......................................................................................................</t>
  </si>
  <si>
    <t>Zespół Szkół Przemysłu Spożywczego w Łodzi</t>
  </si>
  <si>
    <t>Zespół Szkół Przemysłu Spożywczego w Lodzi</t>
  </si>
  <si>
    <t>Umorzenie budynków, lokali i obiektów inżynierii lądowej i wodnej</t>
  </si>
  <si>
    <t>Umorzenie urządzeń technicznych i maszyn</t>
  </si>
  <si>
    <t>91-845 Łódź, Franciszkańska 137</t>
  </si>
  <si>
    <r>
      <t>1 )</t>
    </r>
    <r>
      <rPr>
        <b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samorządowy zakład budżetowy</t>
    </r>
    <r>
      <rPr>
        <strike/>
        <sz val="11"/>
        <rFont val="Times New Roman"/>
        <family val="1"/>
      </rPr>
      <t xml:space="preserve"> - PKD..........................dział/działy klasyfikacji budżetowej...</t>
    </r>
    <r>
      <rPr>
        <sz val="11"/>
        <rFont val="Times New Roman"/>
        <family val="1"/>
      </rPr>
      <t xml:space="preserve">........... 
2) </t>
    </r>
    <r>
      <rPr>
        <b/>
        <sz val="11"/>
        <rFont val="Times New Roman"/>
        <family val="1"/>
      </rPr>
      <t>jednostka budżetowa/</t>
    </r>
    <r>
      <rPr>
        <b/>
        <strike/>
        <sz val="11"/>
        <rFont val="Times New Roman"/>
        <family val="1"/>
      </rPr>
      <t>komórka organizacyjna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- PKD..</t>
    </r>
    <r>
      <rPr>
        <b/>
        <sz val="11"/>
        <rFont val="Times New Roman"/>
        <family val="1"/>
      </rPr>
      <t>8560Z</t>
    </r>
    <r>
      <rPr>
        <sz val="11"/>
        <rFont val="Times New Roman"/>
        <family val="1"/>
      </rPr>
      <t>.....dział/działy klasyfikacji budżetowej</t>
    </r>
    <r>
      <rPr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>801,851,854,926</t>
    </r>
    <r>
      <rPr>
        <sz val="11"/>
        <rFont val="Times New Roman"/>
        <family val="1"/>
      </rPr>
      <t xml:space="preserve"> 
3) </t>
    </r>
    <r>
      <rPr>
        <b/>
        <strike/>
        <sz val="11"/>
        <rFont val="Times New Roman"/>
        <family val="1"/>
      </rPr>
      <t>jednostka samorządu terytorialnego</t>
    </r>
    <r>
      <rPr>
        <strike/>
        <sz val="11"/>
        <rFont val="Times New Roman"/>
        <family val="1"/>
      </rPr>
      <t xml:space="preserve"> w rozumieniu organu finansowego - PKD.............dział/działy klasyfikacji budżetowej.............. </t>
    </r>
  </si>
  <si>
    <r>
      <rPr>
        <strike/>
        <sz val="11"/>
        <rFont val="Times New Roman"/>
        <family val="1"/>
      </rPr>
      <t>tak</t>
    </r>
    <r>
      <rPr>
        <sz val="11"/>
        <rFont val="Times New Roman"/>
        <family val="1"/>
      </rPr>
      <t>/nie dotyczy  *( niepotrzebne skreslić)</t>
    </r>
  </si>
  <si>
    <t xml:space="preserve">                                                                                                                                                                                             Załącznik Nr 1</t>
  </si>
  <si>
    <t xml:space="preserve">          .........................................                                             ……………….………………...                                        .................................................</t>
  </si>
  <si>
    <t xml:space="preserve">            (główny księgowy)                                           (rok, miesiąc, dzień)                                            (kierownik jednostki)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</si>
</sst>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+#,##0.00;\-#,##0.00"/>
    <numFmt numFmtId="167" formatCode="[$-415]dddd\,\ d\ mmmm\ yyyy"/>
    <numFmt numFmtId="168" formatCode="mmm/yyyy"/>
  </numFmts>
  <fonts count="7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CE"/>
      <family val="0"/>
    </font>
    <font>
      <i/>
      <sz val="12"/>
      <name val="Book Antiqua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Book Antiqua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Book Antiqua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double"/>
    </border>
    <border>
      <left/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65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66" fillId="0" borderId="0" xfId="0" applyFont="1" applyAlignment="1">
      <alignment horizontal="justify" vertical="center"/>
    </xf>
    <xf numFmtId="0" fontId="67" fillId="0" borderId="0" xfId="0" applyFont="1" applyAlignment="1">
      <alignment vertical="center" wrapText="1"/>
    </xf>
    <xf numFmtId="0" fontId="3" fillId="0" borderId="0" xfId="57" applyFont="1" applyAlignment="1">
      <alignment horizontal="left"/>
      <protection/>
    </xf>
    <xf numFmtId="0" fontId="2" fillId="0" borderId="0" xfId="57">
      <alignment/>
      <protection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center" wrapText="1"/>
      <protection/>
    </xf>
    <xf numFmtId="0" fontId="7" fillId="0" borderId="0" xfId="57" applyFont="1" applyAlignment="1">
      <alignment horizontal="center" wrapText="1"/>
      <protection/>
    </xf>
    <xf numFmtId="0" fontId="66" fillId="0" borderId="10" xfId="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justify" vertical="center" wrapText="1"/>
    </xf>
    <xf numFmtId="0" fontId="66" fillId="0" borderId="12" xfId="0" applyFont="1" applyBorder="1" applyAlignment="1">
      <alignment horizontal="justify" vertical="center" wrapText="1"/>
    </xf>
    <xf numFmtId="0" fontId="66" fillId="0" borderId="13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justify" vertical="center"/>
    </xf>
    <xf numFmtId="0" fontId="66" fillId="0" borderId="12" xfId="0" applyFont="1" applyBorder="1" applyAlignment="1">
      <alignment horizontal="justify" vertical="center"/>
    </xf>
    <xf numFmtId="0" fontId="68" fillId="0" borderId="0" xfId="0" applyFont="1" applyAlignment="1">
      <alignment/>
    </xf>
    <xf numFmtId="0" fontId="66" fillId="0" borderId="14" xfId="0" applyFont="1" applyBorder="1" applyAlignment="1">
      <alignment horizontal="justify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66" fillId="0" borderId="17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0" borderId="18" xfId="0" applyFont="1" applyBorder="1" applyAlignment="1">
      <alignment horizontal="justify" vertical="center" wrapText="1"/>
    </xf>
    <xf numFmtId="0" fontId="13" fillId="0" borderId="19" xfId="57" applyFont="1" applyBorder="1" applyAlignment="1">
      <alignment vertical="top"/>
      <protection/>
    </xf>
    <xf numFmtId="0" fontId="13" fillId="0" borderId="20" xfId="57" applyFont="1" applyBorder="1" applyAlignment="1">
      <alignment vertical="top"/>
      <protection/>
    </xf>
    <xf numFmtId="0" fontId="14" fillId="0" borderId="21" xfId="57" applyFont="1" applyBorder="1" applyAlignment="1">
      <alignment vertical="top"/>
      <protection/>
    </xf>
    <xf numFmtId="0" fontId="13" fillId="0" borderId="22" xfId="57" applyFont="1" applyBorder="1" applyAlignment="1">
      <alignment vertical="top"/>
      <protection/>
    </xf>
    <xf numFmtId="0" fontId="14" fillId="0" borderId="22" xfId="57" applyFont="1" applyBorder="1" applyAlignment="1">
      <alignment vertical="top"/>
      <protection/>
    </xf>
    <xf numFmtId="0" fontId="14" fillId="0" borderId="22" xfId="57" applyFont="1" applyBorder="1" applyAlignment="1">
      <alignment vertical="top" wrapText="1"/>
      <protection/>
    </xf>
    <xf numFmtId="0" fontId="13" fillId="0" borderId="21" xfId="57" applyFont="1" applyBorder="1" applyAlignment="1">
      <alignment vertical="top"/>
      <protection/>
    </xf>
    <xf numFmtId="0" fontId="14" fillId="0" borderId="21" xfId="57" applyFont="1" applyBorder="1" applyAlignment="1">
      <alignment vertical="top" wrapText="1"/>
      <protection/>
    </xf>
    <xf numFmtId="0" fontId="14" fillId="0" borderId="21" xfId="57" applyFont="1" applyBorder="1" applyAlignment="1">
      <alignment horizontal="center" vertical="top" wrapText="1"/>
      <protection/>
    </xf>
    <xf numFmtId="0" fontId="14" fillId="0" borderId="19" xfId="57" applyFont="1" applyBorder="1" applyAlignment="1">
      <alignment vertical="top" wrapText="1"/>
      <protection/>
    </xf>
    <xf numFmtId="0" fontId="14" fillId="0" borderId="0" xfId="57" applyFont="1">
      <alignment/>
      <protection/>
    </xf>
    <xf numFmtId="0" fontId="14" fillId="0" borderId="22" xfId="57" applyFont="1" applyFill="1" applyBorder="1" applyAlignment="1">
      <alignment vertical="top"/>
      <protection/>
    </xf>
    <xf numFmtId="0" fontId="14" fillId="0" borderId="22" xfId="57" applyFont="1" applyFill="1" applyBorder="1" applyAlignment="1">
      <alignment vertical="top" wrapText="1"/>
      <protection/>
    </xf>
    <xf numFmtId="0" fontId="66" fillId="0" borderId="23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66" fillId="0" borderId="24" xfId="0" applyFont="1" applyBorder="1" applyAlignment="1">
      <alignment horizontal="justify" vertical="center" wrapText="1"/>
    </xf>
    <xf numFmtId="0" fontId="66" fillId="0" borderId="25" xfId="0" applyFont="1" applyBorder="1" applyAlignment="1">
      <alignment horizontal="justify" vertical="center" wrapText="1"/>
    </xf>
    <xf numFmtId="0" fontId="66" fillId="0" borderId="26" xfId="0" applyFont="1" applyBorder="1" applyAlignment="1">
      <alignment horizontal="justify" vertical="center" wrapText="1"/>
    </xf>
    <xf numFmtId="0" fontId="66" fillId="0" borderId="27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justify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33" borderId="10" xfId="0" applyFont="1" applyFill="1" applyBorder="1" applyAlignment="1">
      <alignment wrapText="1"/>
    </xf>
    <xf numFmtId="0" fontId="71" fillId="33" borderId="16" xfId="0" applyFont="1" applyFill="1" applyBorder="1" applyAlignment="1">
      <alignment wrapText="1"/>
    </xf>
    <xf numFmtId="0" fontId="72" fillId="0" borderId="0" xfId="0" applyFont="1" applyAlignment="1">
      <alignment horizontal="justify"/>
    </xf>
    <xf numFmtId="0" fontId="73" fillId="33" borderId="10" xfId="0" applyFont="1" applyFill="1" applyBorder="1" applyAlignment="1">
      <alignment horizontal="center" wrapText="1"/>
    </xf>
    <xf numFmtId="0" fontId="73" fillId="33" borderId="12" xfId="0" applyFont="1" applyFill="1" applyBorder="1" applyAlignment="1">
      <alignment horizontal="center" wrapText="1"/>
    </xf>
    <xf numFmtId="0" fontId="74" fillId="0" borderId="0" xfId="0" applyFont="1" applyAlignment="1">
      <alignment/>
    </xf>
    <xf numFmtId="0" fontId="66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6" fillId="0" borderId="29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justify" vertical="center" wrapText="1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66" fillId="0" borderId="34" xfId="0" applyFont="1" applyBorder="1" applyAlignment="1">
      <alignment horizontal="justify" vertical="center" wrapText="1"/>
    </xf>
    <xf numFmtId="0" fontId="66" fillId="0" borderId="35" xfId="0" applyFont="1" applyBorder="1" applyAlignment="1">
      <alignment horizontal="justify" vertical="center" wrapText="1"/>
    </xf>
    <xf numFmtId="0" fontId="66" fillId="0" borderId="23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23" xfId="0" applyFont="1" applyBorder="1" applyAlignment="1">
      <alignment horizontal="justify" vertical="center"/>
    </xf>
    <xf numFmtId="0" fontId="71" fillId="33" borderId="23" xfId="0" applyFont="1" applyFill="1" applyBorder="1" applyAlignment="1">
      <alignment wrapText="1"/>
    </xf>
    <xf numFmtId="0" fontId="73" fillId="33" borderId="23" xfId="0" applyFont="1" applyFill="1" applyBorder="1" applyAlignment="1">
      <alignment horizontal="center" wrapText="1"/>
    </xf>
    <xf numFmtId="0" fontId="73" fillId="33" borderId="30" xfId="0" applyFont="1" applyFill="1" applyBorder="1" applyAlignment="1">
      <alignment horizontal="center" wrapText="1"/>
    </xf>
    <xf numFmtId="0" fontId="73" fillId="33" borderId="11" xfId="0" applyFont="1" applyFill="1" applyBorder="1" applyAlignment="1">
      <alignment horizontal="center" wrapText="1"/>
    </xf>
    <xf numFmtId="0" fontId="73" fillId="33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1" fillId="33" borderId="10" xfId="0" applyFont="1" applyFill="1" applyBorder="1" applyAlignment="1">
      <alignment vertical="center" wrapText="1"/>
    </xf>
    <xf numFmtId="0" fontId="68" fillId="0" borderId="23" xfId="0" applyFont="1" applyBorder="1" applyAlignment="1">
      <alignment wrapText="1"/>
    </xf>
    <xf numFmtId="0" fontId="66" fillId="0" borderId="16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justify" vertical="center" wrapText="1"/>
    </xf>
    <xf numFmtId="0" fontId="66" fillId="0" borderId="23" xfId="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justify" vertical="center" wrapText="1"/>
    </xf>
    <xf numFmtId="0" fontId="66" fillId="0" borderId="38" xfId="0" applyFont="1" applyBorder="1" applyAlignment="1">
      <alignment horizontal="justify" vertical="center" wrapText="1"/>
    </xf>
    <xf numFmtId="0" fontId="66" fillId="0" borderId="39" xfId="0" applyFont="1" applyBorder="1" applyAlignment="1">
      <alignment horizontal="justify" vertical="center" wrapText="1"/>
    </xf>
    <xf numFmtId="0" fontId="66" fillId="0" borderId="26" xfId="0" applyFont="1" applyBorder="1" applyAlignment="1">
      <alignment horizontal="center" vertical="center"/>
    </xf>
    <xf numFmtId="0" fontId="66" fillId="0" borderId="40" xfId="0" applyFont="1" applyBorder="1" applyAlignment="1">
      <alignment horizontal="justify" vertical="center" wrapText="1"/>
    </xf>
    <xf numFmtId="0" fontId="75" fillId="0" borderId="18" xfId="0" applyFont="1" applyBorder="1" applyAlignment="1">
      <alignment horizontal="justify" vertical="center" wrapText="1"/>
    </xf>
    <xf numFmtId="0" fontId="66" fillId="0" borderId="16" xfId="0" applyFont="1" applyBorder="1" applyAlignment="1">
      <alignment horizontal="justify" vertical="center"/>
    </xf>
    <xf numFmtId="0" fontId="66" fillId="0" borderId="13" xfId="0" applyFont="1" applyBorder="1" applyAlignment="1">
      <alignment horizontal="justify" vertical="center"/>
    </xf>
    <xf numFmtId="0" fontId="66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71" fillId="33" borderId="26" xfId="0" applyFont="1" applyFill="1" applyBorder="1" applyAlignment="1">
      <alignment horizontal="center" wrapText="1"/>
    </xf>
    <xf numFmtId="0" fontId="71" fillId="33" borderId="27" xfId="0" applyFont="1" applyFill="1" applyBorder="1" applyAlignment="1">
      <alignment horizontal="center" wrapText="1"/>
    </xf>
    <xf numFmtId="0" fontId="66" fillId="33" borderId="42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/>
    </xf>
    <xf numFmtId="0" fontId="66" fillId="0" borderId="42" xfId="0" applyFont="1" applyBorder="1" applyAlignment="1">
      <alignment horizontal="justify" vertical="center" wrapText="1"/>
    </xf>
    <xf numFmtId="0" fontId="71" fillId="33" borderId="16" xfId="0" applyFont="1" applyFill="1" applyBorder="1" applyAlignment="1">
      <alignment horizontal="center" wrapText="1"/>
    </xf>
    <xf numFmtId="0" fontId="71" fillId="33" borderId="13" xfId="0" applyFont="1" applyFill="1" applyBorder="1" applyAlignment="1">
      <alignment horizont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43" xfId="0" applyFont="1" applyFill="1" applyBorder="1" applyAlignment="1">
      <alignment horizontal="center" vertical="center" wrapText="1"/>
    </xf>
    <xf numFmtId="0" fontId="71" fillId="33" borderId="29" xfId="0" applyFont="1" applyFill="1" applyBorder="1" applyAlignment="1">
      <alignment horizontal="center" vertical="center" wrapText="1"/>
    </xf>
    <xf numFmtId="0" fontId="71" fillId="33" borderId="28" xfId="0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wrapText="1"/>
    </xf>
    <xf numFmtId="0" fontId="66" fillId="0" borderId="16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justify" vertical="center" wrapText="1"/>
    </xf>
    <xf numFmtId="0" fontId="66" fillId="0" borderId="23" xfId="0" applyFont="1" applyBorder="1" applyAlignment="1">
      <alignment horizontal="justify" vertical="center" wrapText="1"/>
    </xf>
    <xf numFmtId="0" fontId="66" fillId="0" borderId="23" xfId="0" applyFont="1" applyBorder="1" applyAlignment="1">
      <alignment horizontal="justify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justify" vertical="center" wrapText="1"/>
    </xf>
    <xf numFmtId="0" fontId="66" fillId="0" borderId="44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justify" vertical="center" wrapText="1"/>
    </xf>
    <xf numFmtId="0" fontId="66" fillId="0" borderId="16" xfId="0" applyFont="1" applyBorder="1" applyAlignment="1">
      <alignment horizontal="justify" vertical="center" wrapText="1"/>
    </xf>
    <xf numFmtId="0" fontId="14" fillId="0" borderId="45" xfId="57" applyFont="1" applyBorder="1" applyAlignment="1">
      <alignment vertical="top"/>
      <protection/>
    </xf>
    <xf numFmtId="0" fontId="12" fillId="0" borderId="22" xfId="57" applyFont="1" applyBorder="1" applyAlignment="1">
      <alignment vertical="top" wrapText="1"/>
      <protection/>
    </xf>
    <xf numFmtId="0" fontId="14" fillId="0" borderId="46" xfId="57" applyFont="1" applyBorder="1" applyAlignment="1">
      <alignment vertical="top"/>
      <protection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66" fillId="0" borderId="47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6" fillId="0" borderId="23" xfId="0" applyFont="1" applyBorder="1" applyAlignment="1">
      <alignment horizontal="justify" vertical="center" wrapText="1"/>
    </xf>
    <xf numFmtId="0" fontId="66" fillId="0" borderId="16" xfId="0" applyFont="1" applyBorder="1" applyAlignment="1">
      <alignment horizontal="justify" vertical="center" wrapText="1"/>
    </xf>
    <xf numFmtId="0" fontId="6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right" wrapText="1"/>
      <protection/>
    </xf>
    <xf numFmtId="0" fontId="14" fillId="0" borderId="20" xfId="57" applyFont="1" applyFill="1" applyBorder="1" applyAlignment="1">
      <alignment vertical="top" wrapText="1"/>
      <protection/>
    </xf>
    <xf numFmtId="0" fontId="2" fillId="0" borderId="0" xfId="57" applyBorder="1">
      <alignment/>
      <protection/>
    </xf>
    <xf numFmtId="0" fontId="14" fillId="0" borderId="19" xfId="57" applyFont="1" applyFill="1" applyBorder="1" applyAlignment="1">
      <alignment vertical="top" wrapText="1"/>
      <protection/>
    </xf>
    <xf numFmtId="0" fontId="14" fillId="0" borderId="19" xfId="57" applyFont="1" applyBorder="1" applyAlignment="1">
      <alignment vertical="top"/>
      <protection/>
    </xf>
    <xf numFmtId="0" fontId="14" fillId="0" borderId="20" xfId="57" applyFont="1" applyBorder="1" applyAlignment="1">
      <alignment vertical="top"/>
      <protection/>
    </xf>
    <xf numFmtId="0" fontId="12" fillId="0" borderId="0" xfId="57" applyFont="1" applyAlignment="1">
      <alignment/>
      <protection/>
    </xf>
    <xf numFmtId="0" fontId="12" fillId="33" borderId="26" xfId="44" applyFont="1" applyFill="1" applyBorder="1" applyAlignment="1">
      <alignment horizontal="center" vertical="center" wrapText="1"/>
    </xf>
    <xf numFmtId="0" fontId="68" fillId="33" borderId="26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71" fillId="33" borderId="26" xfId="0" applyFont="1" applyFill="1" applyBorder="1" applyAlignment="1">
      <alignment horizontal="center" vertical="center" wrapText="1"/>
    </xf>
    <xf numFmtId="0" fontId="71" fillId="33" borderId="27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wrapText="1"/>
    </xf>
    <xf numFmtId="0" fontId="68" fillId="33" borderId="23" xfId="0" applyFont="1" applyFill="1" applyBorder="1" applyAlignment="1">
      <alignment wrapText="1"/>
    </xf>
    <xf numFmtId="0" fontId="68" fillId="33" borderId="30" xfId="0" applyFont="1" applyFill="1" applyBorder="1" applyAlignment="1">
      <alignment wrapText="1"/>
    </xf>
    <xf numFmtId="0" fontId="68" fillId="33" borderId="15" xfId="0" applyFont="1" applyFill="1" applyBorder="1" applyAlignment="1">
      <alignment wrapText="1"/>
    </xf>
    <xf numFmtId="0" fontId="68" fillId="33" borderId="10" xfId="0" applyFont="1" applyFill="1" applyBorder="1" applyAlignment="1">
      <alignment wrapText="1"/>
    </xf>
    <xf numFmtId="0" fontId="68" fillId="33" borderId="12" xfId="0" applyFont="1" applyFill="1" applyBorder="1" applyAlignment="1">
      <alignment wrapText="1"/>
    </xf>
    <xf numFmtId="0" fontId="68" fillId="33" borderId="43" xfId="0" applyFont="1" applyFill="1" applyBorder="1" applyAlignment="1">
      <alignment horizontal="left" wrapText="1" indent="5"/>
    </xf>
    <xf numFmtId="0" fontId="68" fillId="33" borderId="16" xfId="0" applyFont="1" applyFill="1" applyBorder="1" applyAlignment="1">
      <alignment wrapText="1"/>
    </xf>
    <xf numFmtId="0" fontId="68" fillId="33" borderId="13" xfId="0" applyFont="1" applyFill="1" applyBorder="1" applyAlignment="1">
      <alignment wrapText="1"/>
    </xf>
    <xf numFmtId="0" fontId="68" fillId="33" borderId="25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left" vertical="center" wrapText="1" indent="5"/>
    </xf>
    <xf numFmtId="0" fontId="66" fillId="0" borderId="4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6" fillId="0" borderId="26" xfId="0" applyFont="1" applyBorder="1" applyAlignment="1">
      <alignment vertical="center" wrapText="1"/>
    </xf>
    <xf numFmtId="0" fontId="12" fillId="0" borderId="0" xfId="57" applyFont="1" applyAlignment="1">
      <alignment horizontal="right" vertical="top"/>
      <protection/>
    </xf>
    <xf numFmtId="0" fontId="66" fillId="0" borderId="49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6" fillId="0" borderId="0" xfId="57" applyFont="1" applyAlignment="1">
      <alignment wrapText="1"/>
      <protection/>
    </xf>
    <xf numFmtId="0" fontId="71" fillId="33" borderId="11" xfId="0" applyFont="1" applyFill="1" applyBorder="1" applyAlignment="1">
      <alignment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25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justify" vertical="center" wrapText="1"/>
    </xf>
    <xf numFmtId="0" fontId="73" fillId="0" borderId="0" xfId="0" applyFont="1" applyAlignment="1">
      <alignment/>
    </xf>
    <xf numFmtId="0" fontId="71" fillId="33" borderId="47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50" xfId="0" applyFont="1" applyFill="1" applyBorder="1" applyAlignment="1">
      <alignment horizontal="center" vertical="center" wrapText="1"/>
    </xf>
    <xf numFmtId="0" fontId="71" fillId="33" borderId="43" xfId="0" applyFont="1" applyFill="1" applyBorder="1" applyAlignment="1">
      <alignment vertical="center" wrapText="1"/>
    </xf>
    <xf numFmtId="0" fontId="71" fillId="33" borderId="16" xfId="0" applyFont="1" applyFill="1" applyBorder="1" applyAlignment="1">
      <alignment vertical="center" wrapText="1"/>
    </xf>
    <xf numFmtId="0" fontId="71" fillId="33" borderId="13" xfId="0" applyFont="1" applyFill="1" applyBorder="1" applyAlignment="1">
      <alignment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10" fillId="0" borderId="0" xfId="57" applyFont="1">
      <alignment/>
      <protection/>
    </xf>
    <xf numFmtId="4" fontId="66" fillId="0" borderId="30" xfId="0" applyNumberFormat="1" applyFont="1" applyBorder="1" applyAlignment="1">
      <alignment horizontal="center" vertical="center" wrapText="1"/>
    </xf>
    <xf numFmtId="4" fontId="66" fillId="0" borderId="12" xfId="0" applyNumberFormat="1" applyFont="1" applyBorder="1" applyAlignment="1">
      <alignment horizontal="center" vertical="center" wrapText="1"/>
    </xf>
    <xf numFmtId="4" fontId="66" fillId="0" borderId="14" xfId="0" applyNumberFormat="1" applyFont="1" applyBorder="1" applyAlignment="1">
      <alignment horizontal="center" vertical="center" wrapText="1"/>
    </xf>
    <xf numFmtId="4" fontId="66" fillId="0" borderId="27" xfId="0" applyNumberFormat="1" applyFont="1" applyBorder="1" applyAlignment="1">
      <alignment horizontal="center" vertical="center" wrapText="1"/>
    </xf>
    <xf numFmtId="4" fontId="66" fillId="0" borderId="23" xfId="0" applyNumberFormat="1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vertical="center" wrapText="1"/>
    </xf>
    <xf numFmtId="4" fontId="66" fillId="0" borderId="11" xfId="0" applyNumberFormat="1" applyFont="1" applyBorder="1" applyAlignment="1">
      <alignment horizontal="center" vertical="center" wrapText="1"/>
    </xf>
    <xf numFmtId="4" fontId="66" fillId="0" borderId="26" xfId="0" applyNumberFormat="1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wrapText="1"/>
    </xf>
    <xf numFmtId="0" fontId="73" fillId="33" borderId="13" xfId="0" applyFont="1" applyFill="1" applyBorder="1" applyAlignment="1">
      <alignment horizontal="center" wrapText="1"/>
    </xf>
    <xf numFmtId="4" fontId="66" fillId="0" borderId="27" xfId="0" applyNumberFormat="1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11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54" xfId="57" applyFont="1" applyFill="1" applyBorder="1" applyAlignment="1">
      <alignment horizontal="left" vertical="top" wrapText="1"/>
      <protection/>
    </xf>
    <xf numFmtId="0" fontId="14" fillId="0" borderId="22" xfId="57" applyFont="1" applyFill="1" applyBorder="1" applyAlignment="1">
      <alignment horizontal="left" vertical="top" wrapText="1"/>
      <protection/>
    </xf>
    <xf numFmtId="0" fontId="14" fillId="0" borderId="45" xfId="57" applyFont="1" applyBorder="1" applyAlignment="1">
      <alignment vertical="top"/>
      <protection/>
    </xf>
    <xf numFmtId="0" fontId="14" fillId="0" borderId="21" xfId="57" applyFont="1" applyBorder="1" applyAlignment="1">
      <alignment vertical="top"/>
      <protection/>
    </xf>
    <xf numFmtId="0" fontId="66" fillId="0" borderId="55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justify" vertical="center" wrapText="1"/>
    </xf>
    <xf numFmtId="0" fontId="0" fillId="0" borderId="22" xfId="0" applyBorder="1" applyAlignment="1">
      <alignment vertical="center" wrapText="1"/>
    </xf>
    <xf numFmtId="0" fontId="76" fillId="0" borderId="0" xfId="0" applyFont="1" applyAlignment="1">
      <alignment horizontal="left"/>
    </xf>
    <xf numFmtId="0" fontId="66" fillId="0" borderId="47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6" fillId="0" borderId="0" xfId="0" applyFont="1" applyAlignment="1">
      <alignment horizontal="left" wrapText="1"/>
    </xf>
    <xf numFmtId="0" fontId="66" fillId="0" borderId="15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42" xfId="0" applyFont="1" applyBorder="1" applyAlignment="1">
      <alignment/>
    </xf>
    <xf numFmtId="0" fontId="0" fillId="0" borderId="0" xfId="0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66" fillId="0" borderId="62" xfId="0" applyFont="1" applyBorder="1" applyAlignment="1">
      <alignment horizontal="justify" vertical="center" wrapText="1"/>
    </xf>
    <xf numFmtId="0" fontId="0" fillId="0" borderId="63" xfId="0" applyBorder="1" applyAlignment="1">
      <alignment horizontal="justify" vertical="center" wrapText="1"/>
    </xf>
    <xf numFmtId="0" fontId="76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71" fillId="33" borderId="47" xfId="0" applyFont="1" applyFill="1" applyBorder="1" applyAlignment="1">
      <alignment horizontal="center" vertical="top" wrapText="1"/>
    </xf>
    <xf numFmtId="0" fontId="71" fillId="33" borderId="43" xfId="0" applyFont="1" applyFill="1" applyBorder="1" applyAlignment="1">
      <alignment horizontal="center" vertical="top" wrapText="1"/>
    </xf>
    <xf numFmtId="0" fontId="71" fillId="33" borderId="17" xfId="0" applyFont="1" applyFill="1" applyBorder="1" applyAlignment="1">
      <alignment horizontal="center" wrapText="1"/>
    </xf>
    <xf numFmtId="0" fontId="71" fillId="33" borderId="50" xfId="0" applyFont="1" applyFill="1" applyBorder="1" applyAlignment="1">
      <alignment horizontal="center" wrapText="1"/>
    </xf>
    <xf numFmtId="0" fontId="71" fillId="33" borderId="25" xfId="0" applyFont="1" applyFill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33" borderId="5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1" fillId="33" borderId="5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78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6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1" fillId="33" borderId="55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66" fillId="0" borderId="55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68" fillId="0" borderId="26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Normalny_zał. 12 Informacja dodatkowa excel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10.00390625" style="4" customWidth="1"/>
    <col min="2" max="2" width="117.28125" style="4" customWidth="1"/>
    <col min="3" max="3" width="10.7109375" style="4" customWidth="1"/>
    <col min="4" max="4" width="2.7109375" style="4" customWidth="1"/>
    <col min="5" max="16384" width="9.140625" style="4" customWidth="1"/>
  </cols>
  <sheetData>
    <row r="1" ht="12.75">
      <c r="B1" s="194"/>
    </row>
    <row r="2" ht="15.75">
      <c r="B2" s="219" t="s">
        <v>283</v>
      </c>
    </row>
    <row r="3" ht="15.75">
      <c r="B3" s="150" t="s">
        <v>294</v>
      </c>
    </row>
    <row r="4" spans="1:2" ht="15.75">
      <c r="A4" s="3"/>
      <c r="B4" s="175" t="s">
        <v>273</v>
      </c>
    </row>
    <row r="5" spans="1:2" ht="18.75">
      <c r="A5" s="220" t="s">
        <v>151</v>
      </c>
      <c r="B5" s="221"/>
    </row>
    <row r="6" ht="15.75" thickBot="1">
      <c r="A6" s="5"/>
    </row>
    <row r="7" spans="1:5" ht="15" thickBot="1">
      <c r="A7" s="25" t="s">
        <v>37</v>
      </c>
      <c r="B7" s="26" t="s">
        <v>104</v>
      </c>
      <c r="E7" s="6"/>
    </row>
    <row r="8" spans="1:2" ht="15.75" thickBot="1">
      <c r="A8" s="27" t="s">
        <v>11</v>
      </c>
      <c r="B8" s="28"/>
    </row>
    <row r="9" spans="1:2" ht="15.75" thickBot="1">
      <c r="A9" s="27" t="s">
        <v>13</v>
      </c>
      <c r="B9" s="29" t="s">
        <v>105</v>
      </c>
    </row>
    <row r="10" spans="1:2" ht="15.75" thickBot="1">
      <c r="A10" s="27"/>
      <c r="B10" s="28" t="s">
        <v>283</v>
      </c>
    </row>
    <row r="11" spans="1:6" ht="15.75" thickBot="1">
      <c r="A11" s="27" t="s">
        <v>17</v>
      </c>
      <c r="B11" s="29" t="s">
        <v>106</v>
      </c>
      <c r="F11" s="6"/>
    </row>
    <row r="12" spans="1:6" ht="15.75" thickBot="1">
      <c r="A12" s="224"/>
      <c r="B12" s="29" t="s">
        <v>150</v>
      </c>
      <c r="F12" s="6"/>
    </row>
    <row r="13" spans="1:2" ht="18.75" customHeight="1" thickBot="1">
      <c r="A13" s="225"/>
      <c r="B13" s="28" t="s">
        <v>291</v>
      </c>
    </row>
    <row r="14" spans="1:2" ht="15.75" thickBot="1">
      <c r="A14" s="27" t="s">
        <v>19</v>
      </c>
      <c r="B14" s="29" t="s">
        <v>107</v>
      </c>
    </row>
    <row r="15" spans="1:2" ht="17.25" customHeight="1" thickBot="1">
      <c r="A15" s="224"/>
      <c r="B15" s="29" t="s">
        <v>150</v>
      </c>
    </row>
    <row r="16" spans="1:2" ht="18.75" customHeight="1" thickBot="1">
      <c r="A16" s="225"/>
      <c r="B16" s="28" t="s">
        <v>291</v>
      </c>
    </row>
    <row r="17" spans="1:2" ht="15.75" thickBot="1">
      <c r="A17" s="27" t="s">
        <v>21</v>
      </c>
      <c r="B17" s="29" t="s">
        <v>153</v>
      </c>
    </row>
    <row r="18" spans="1:2" ht="62.25" customHeight="1" thickBot="1">
      <c r="A18" s="27"/>
      <c r="B18" s="30" t="s">
        <v>292</v>
      </c>
    </row>
    <row r="19" spans="1:2" ht="21.75" customHeight="1" thickBot="1">
      <c r="A19" s="27" t="s">
        <v>29</v>
      </c>
      <c r="B19" s="29" t="s">
        <v>108</v>
      </c>
    </row>
    <row r="20" spans="1:2" ht="38.25" customHeight="1" thickBot="1">
      <c r="A20" s="27"/>
      <c r="B20" s="37" t="s">
        <v>284</v>
      </c>
    </row>
    <row r="21" spans="1:2" ht="31.5" customHeight="1" thickBot="1">
      <c r="A21" s="27" t="s">
        <v>56</v>
      </c>
      <c r="B21" s="30" t="s">
        <v>278</v>
      </c>
    </row>
    <row r="22" spans="1:2" ht="28.5" customHeight="1" thickBot="1">
      <c r="A22" s="27"/>
      <c r="B22" s="36" t="s">
        <v>293</v>
      </c>
    </row>
    <row r="23" spans="1:2" ht="36.75" customHeight="1" thickBot="1">
      <c r="A23" s="132" t="s">
        <v>58</v>
      </c>
      <c r="B23" s="30" t="s">
        <v>109</v>
      </c>
    </row>
    <row r="24" spans="1:2" ht="409.5" customHeight="1">
      <c r="A24" s="130"/>
      <c r="B24" s="222" t="s">
        <v>285</v>
      </c>
    </row>
    <row r="25" spans="1:2" ht="137.25" customHeight="1" thickBot="1">
      <c r="A25" s="27"/>
      <c r="B25" s="223"/>
    </row>
    <row r="26" spans="1:2" ht="20.25" customHeight="1" thickBot="1">
      <c r="A26" s="148" t="s">
        <v>110</v>
      </c>
      <c r="B26" s="149" t="s">
        <v>111</v>
      </c>
    </row>
    <row r="27" spans="1:3" ht="134.25" customHeight="1" thickBot="1">
      <c r="A27" s="27"/>
      <c r="B27" s="147" t="s">
        <v>286</v>
      </c>
      <c r="C27" s="146"/>
    </row>
    <row r="28" spans="1:2" ht="15" thickBot="1">
      <c r="A28" s="31" t="s">
        <v>51</v>
      </c>
      <c r="B28" s="28" t="s">
        <v>112</v>
      </c>
    </row>
    <row r="29" spans="1:2" ht="15.75" thickBot="1">
      <c r="A29" s="27" t="s">
        <v>11</v>
      </c>
      <c r="B29" s="29"/>
    </row>
    <row r="30" spans="1:2" ht="55.5" customHeight="1" thickBot="1">
      <c r="A30" s="32" t="s">
        <v>13</v>
      </c>
      <c r="B30" s="30" t="s">
        <v>168</v>
      </c>
    </row>
    <row r="31" spans="1:2" ht="15.75" thickBot="1">
      <c r="A31" s="32"/>
      <c r="B31" s="37" t="s">
        <v>266</v>
      </c>
    </row>
    <row r="32" spans="1:2" ht="40.5" customHeight="1" thickBot="1">
      <c r="A32" s="32" t="s">
        <v>17</v>
      </c>
      <c r="B32" s="131" t="s">
        <v>113</v>
      </c>
    </row>
    <row r="33" spans="1:2" ht="30.75" thickBot="1">
      <c r="A33" s="32"/>
      <c r="B33" s="37" t="s">
        <v>223</v>
      </c>
    </row>
    <row r="34" spans="1:2" ht="46.5" customHeight="1" thickBot="1">
      <c r="A34" s="32" t="s">
        <v>19</v>
      </c>
      <c r="B34" s="30" t="s">
        <v>114</v>
      </c>
    </row>
    <row r="35" spans="1:2" ht="27.75" customHeight="1" thickBot="1">
      <c r="A35" s="32"/>
      <c r="B35" s="37" t="s">
        <v>205</v>
      </c>
    </row>
    <row r="36" spans="1:2" ht="20.25" customHeight="1" thickBot="1">
      <c r="A36" s="32" t="s">
        <v>21</v>
      </c>
      <c r="B36" s="30" t="s">
        <v>115</v>
      </c>
    </row>
    <row r="37" spans="1:2" ht="15.75" thickBot="1">
      <c r="A37" s="32"/>
      <c r="B37" s="37" t="s">
        <v>206</v>
      </c>
    </row>
    <row r="38" spans="1:2" ht="44.25" customHeight="1" thickBot="1">
      <c r="A38" s="32" t="s">
        <v>23</v>
      </c>
      <c r="B38" s="37" t="s">
        <v>116</v>
      </c>
    </row>
    <row r="39" spans="1:2" ht="15.75" thickBot="1">
      <c r="A39" s="32"/>
      <c r="B39" s="37" t="s">
        <v>207</v>
      </c>
    </row>
    <row r="40" spans="1:2" ht="38.25" customHeight="1" thickBot="1">
      <c r="A40" s="32" t="s">
        <v>117</v>
      </c>
      <c r="B40" s="37" t="s">
        <v>118</v>
      </c>
    </row>
    <row r="41" spans="1:2" ht="15.75" thickBot="1">
      <c r="A41" s="32"/>
      <c r="B41" s="37" t="s">
        <v>208</v>
      </c>
    </row>
    <row r="42" spans="1:2" ht="47.25" customHeight="1" thickBot="1">
      <c r="A42" s="32" t="s">
        <v>119</v>
      </c>
      <c r="B42" s="37" t="s">
        <v>201</v>
      </c>
    </row>
    <row r="43" spans="1:2" ht="15.75" thickBot="1">
      <c r="A43" s="32"/>
      <c r="B43" s="37" t="s">
        <v>209</v>
      </c>
    </row>
    <row r="44" spans="1:2" ht="36" customHeight="1" thickBot="1">
      <c r="A44" s="32" t="s">
        <v>120</v>
      </c>
      <c r="B44" s="37" t="s">
        <v>121</v>
      </c>
    </row>
    <row r="45" spans="1:2" ht="15.75" thickBot="1">
      <c r="A45" s="32"/>
      <c r="B45" s="37" t="s">
        <v>210</v>
      </c>
    </row>
    <row r="46" spans="1:2" ht="34.5" customHeight="1" thickBot="1">
      <c r="A46" s="32" t="s">
        <v>122</v>
      </c>
      <c r="B46" s="37" t="s">
        <v>274</v>
      </c>
    </row>
    <row r="47" spans="1:2" ht="24.75" customHeight="1" thickBot="1">
      <c r="A47" s="33" t="s">
        <v>123</v>
      </c>
      <c r="B47" s="37" t="s">
        <v>69</v>
      </c>
    </row>
    <row r="48" spans="1:2" ht="15.75" thickBot="1">
      <c r="A48" s="33"/>
      <c r="B48" s="37"/>
    </row>
    <row r="49" spans="1:2" ht="23.25" customHeight="1" thickBot="1">
      <c r="A49" s="33" t="s">
        <v>124</v>
      </c>
      <c r="B49" s="37" t="s">
        <v>125</v>
      </c>
    </row>
    <row r="50" spans="1:2" ht="15.75" thickBot="1">
      <c r="A50" s="33"/>
      <c r="B50" s="37"/>
    </row>
    <row r="51" spans="1:2" ht="16.5" customHeight="1" thickBot="1">
      <c r="A51" s="33" t="s">
        <v>126</v>
      </c>
      <c r="B51" s="37" t="s">
        <v>71</v>
      </c>
    </row>
    <row r="52" spans="1:2" ht="15.75" thickBot="1">
      <c r="A52" s="32"/>
      <c r="B52" s="37" t="s">
        <v>211</v>
      </c>
    </row>
    <row r="53" spans="1:2" ht="48" customHeight="1" thickBot="1">
      <c r="A53" s="32" t="s">
        <v>127</v>
      </c>
      <c r="B53" s="37" t="s">
        <v>154</v>
      </c>
    </row>
    <row r="54" spans="1:2" ht="15.75" thickBot="1">
      <c r="A54" s="32"/>
      <c r="B54" s="37" t="s">
        <v>212</v>
      </c>
    </row>
    <row r="55" spans="1:2" ht="34.5" customHeight="1" thickBot="1">
      <c r="A55" s="32" t="s">
        <v>128</v>
      </c>
      <c r="B55" s="37" t="s">
        <v>129</v>
      </c>
    </row>
    <row r="56" spans="1:2" ht="15.75" thickBot="1">
      <c r="A56" s="32"/>
      <c r="B56" s="37" t="s">
        <v>213</v>
      </c>
    </row>
    <row r="57" spans="1:2" ht="51.75" customHeight="1" thickBot="1">
      <c r="A57" s="32" t="s">
        <v>130</v>
      </c>
      <c r="B57" s="37" t="s">
        <v>131</v>
      </c>
    </row>
    <row r="58" spans="1:2" ht="15.75" thickBot="1">
      <c r="A58" s="32"/>
      <c r="B58" s="37" t="s">
        <v>214</v>
      </c>
    </row>
    <row r="59" spans="1:2" ht="46.5" customHeight="1" thickBot="1">
      <c r="A59" s="32" t="s">
        <v>132</v>
      </c>
      <c r="B59" s="37" t="s">
        <v>133</v>
      </c>
    </row>
    <row r="60" spans="1:2" ht="15.75" thickBot="1">
      <c r="A60" s="32"/>
      <c r="B60" s="37" t="s">
        <v>215</v>
      </c>
    </row>
    <row r="61" spans="1:2" ht="24" customHeight="1" thickBot="1">
      <c r="A61" s="32" t="s">
        <v>134</v>
      </c>
      <c r="B61" s="37" t="s">
        <v>135</v>
      </c>
    </row>
    <row r="62" spans="1:2" ht="15.75" thickBot="1">
      <c r="A62" s="32"/>
      <c r="B62" s="37" t="s">
        <v>216</v>
      </c>
    </row>
    <row r="63" spans="1:2" ht="29.25" customHeight="1" thickBot="1">
      <c r="A63" s="32" t="s">
        <v>136</v>
      </c>
      <c r="B63" s="37" t="s">
        <v>137</v>
      </c>
    </row>
    <row r="64" spans="1:2" ht="15.75" thickBot="1">
      <c r="A64" s="32"/>
      <c r="B64" s="37" t="s">
        <v>217</v>
      </c>
    </row>
    <row r="65" spans="1:2" ht="15.75" thickBot="1">
      <c r="A65" s="27" t="s">
        <v>138</v>
      </c>
      <c r="B65" s="36" t="s">
        <v>111</v>
      </c>
    </row>
    <row r="66" spans="1:2" ht="15.75" thickBot="1">
      <c r="A66" s="27"/>
      <c r="B66" s="36"/>
    </row>
    <row r="67" spans="1:2" ht="15.75" thickBot="1">
      <c r="A67" s="32" t="s">
        <v>29</v>
      </c>
      <c r="B67" s="37"/>
    </row>
    <row r="68" spans="1:2" ht="24" customHeight="1" thickBot="1">
      <c r="A68" s="32" t="s">
        <v>98</v>
      </c>
      <c r="B68" s="37" t="s">
        <v>139</v>
      </c>
    </row>
    <row r="69" spans="1:2" ht="15.75" thickBot="1">
      <c r="A69" s="32"/>
      <c r="B69" s="37" t="s">
        <v>218</v>
      </c>
    </row>
    <row r="70" spans="1:2" ht="39.75" customHeight="1" thickBot="1">
      <c r="A70" s="34" t="s">
        <v>140</v>
      </c>
      <c r="B70" s="145" t="s">
        <v>141</v>
      </c>
    </row>
    <row r="71" spans="1:2" ht="15.75" thickBot="1">
      <c r="A71" s="32"/>
      <c r="B71" s="37" t="s">
        <v>219</v>
      </c>
    </row>
    <row r="72" spans="1:2" ht="38.25" customHeight="1" thickBot="1">
      <c r="A72" s="34" t="s">
        <v>142</v>
      </c>
      <c r="B72" s="145" t="s">
        <v>143</v>
      </c>
    </row>
    <row r="73" spans="1:2" ht="15.75" thickBot="1">
      <c r="A73" s="32"/>
      <c r="B73" s="37" t="s">
        <v>220</v>
      </c>
    </row>
    <row r="74" spans="1:2" ht="51" customHeight="1" thickBot="1">
      <c r="A74" s="32" t="s">
        <v>144</v>
      </c>
      <c r="B74" s="37" t="s">
        <v>145</v>
      </c>
    </row>
    <row r="75" spans="1:2" ht="15.75" thickBot="1">
      <c r="A75" s="32"/>
      <c r="B75" s="37" t="s">
        <v>152</v>
      </c>
    </row>
    <row r="76" spans="1:2" ht="15.75" thickBot="1">
      <c r="A76" s="27" t="s">
        <v>146</v>
      </c>
      <c r="B76" s="36" t="s">
        <v>160</v>
      </c>
    </row>
    <row r="77" spans="1:2" ht="15.75" thickBot="1">
      <c r="A77" s="27"/>
      <c r="B77" s="37" t="s">
        <v>221</v>
      </c>
    </row>
    <row r="78" spans="1:2" ht="38.25" customHeight="1" thickBot="1">
      <c r="A78" s="32" t="s">
        <v>56</v>
      </c>
      <c r="B78" s="37" t="s">
        <v>147</v>
      </c>
    </row>
    <row r="79" spans="1:2" ht="15.75" thickBot="1">
      <c r="A79" s="34"/>
      <c r="B79" s="37" t="s">
        <v>222</v>
      </c>
    </row>
    <row r="80" spans="1:2" ht="15">
      <c r="A80" s="35"/>
      <c r="B80" s="35"/>
    </row>
    <row r="81" spans="1:2" ht="39" customHeight="1">
      <c r="A81" s="35"/>
      <c r="B81" s="35"/>
    </row>
    <row r="82" spans="1:2" ht="15">
      <c r="A82" s="35"/>
      <c r="B82" s="35"/>
    </row>
    <row r="83" spans="1:3" ht="12.75">
      <c r="A83" s="7"/>
      <c r="B83" s="178" t="s">
        <v>295</v>
      </c>
      <c r="C83" s="143"/>
    </row>
    <row r="84" spans="1:3" ht="15.75" customHeight="1">
      <c r="A84" s="8"/>
      <c r="B84" s="218" t="s">
        <v>296</v>
      </c>
      <c r="C84" s="144"/>
    </row>
    <row r="85" ht="15">
      <c r="A85" s="5"/>
    </row>
  </sheetData>
  <sheetProtection/>
  <mergeCells count="4">
    <mergeCell ref="A5:B5"/>
    <mergeCell ref="B24:B25"/>
    <mergeCell ref="A15:A16"/>
    <mergeCell ref="A12:A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9.140625" style="0" customWidth="1"/>
    <col min="3" max="3" width="43.140625" style="0" customWidth="1"/>
    <col min="4" max="4" width="21.00390625" style="0" customWidth="1"/>
    <col min="5" max="5" width="22.7109375" style="0" customWidth="1"/>
    <col min="6" max="6" width="21.28125" style="0" customWidth="1"/>
    <col min="7" max="7" width="16.8515625" style="0" customWidth="1"/>
  </cols>
  <sheetData>
    <row r="2" ht="15.75">
      <c r="C2" s="133" t="s">
        <v>287</v>
      </c>
    </row>
    <row r="3" ht="17.25" customHeight="1"/>
    <row r="4" spans="2:7" ht="24" customHeight="1">
      <c r="B4" s="230" t="s">
        <v>275</v>
      </c>
      <c r="C4" s="230"/>
      <c r="D4" s="230"/>
      <c r="E4" s="230"/>
      <c r="F4" s="230"/>
      <c r="G4" s="230"/>
    </row>
    <row r="5" spans="2:7" ht="17.25" customHeight="1">
      <c r="B5" s="133" t="s">
        <v>282</v>
      </c>
      <c r="C5" s="133" t="s">
        <v>281</v>
      </c>
      <c r="D5" s="184"/>
      <c r="E5" s="184"/>
      <c r="F5" s="184"/>
      <c r="G5" s="184"/>
    </row>
    <row r="6" ht="15.75" thickBot="1"/>
    <row r="7" spans="2:7" ht="38.25" customHeight="1">
      <c r="B7" s="231" t="s">
        <v>0</v>
      </c>
      <c r="C7" s="233" t="s">
        <v>173</v>
      </c>
      <c r="D7" s="233" t="s">
        <v>174</v>
      </c>
      <c r="E7" s="233" t="s">
        <v>68</v>
      </c>
      <c r="F7" s="233"/>
      <c r="G7" s="235"/>
    </row>
    <row r="8" spans="2:7" ht="40.5" customHeight="1" thickBot="1">
      <c r="B8" s="232"/>
      <c r="C8" s="234"/>
      <c r="D8" s="234"/>
      <c r="E8" s="116" t="s">
        <v>69</v>
      </c>
      <c r="F8" s="116" t="s">
        <v>70</v>
      </c>
      <c r="G8" s="117" t="s">
        <v>71</v>
      </c>
    </row>
    <row r="9" spans="2:7" ht="60" customHeight="1">
      <c r="B9" s="136" t="s">
        <v>11</v>
      </c>
      <c r="C9" s="22" t="s">
        <v>202</v>
      </c>
      <c r="D9" s="191">
        <v>0</v>
      </c>
      <c r="E9" s="191">
        <v>0</v>
      </c>
      <c r="F9" s="191">
        <v>0</v>
      </c>
      <c r="G9" s="192">
        <v>0</v>
      </c>
    </row>
    <row r="10" spans="2:7" ht="39.75" customHeight="1" thickBot="1">
      <c r="B10" s="257" t="s">
        <v>230</v>
      </c>
      <c r="C10" s="258"/>
      <c r="D10" s="101"/>
      <c r="E10" s="101"/>
      <c r="F10" s="101"/>
      <c r="G10" s="102"/>
    </row>
    <row r="11" spans="2:7" ht="40.5" customHeight="1" thickBot="1" thickTop="1">
      <c r="B11" s="89" t="s">
        <v>29</v>
      </c>
      <c r="C11" s="62" t="s">
        <v>231</v>
      </c>
      <c r="D11" s="212">
        <v>0</v>
      </c>
      <c r="E11" s="212">
        <v>0</v>
      </c>
      <c r="F11" s="212">
        <v>0</v>
      </c>
      <c r="G11" s="205">
        <v>0</v>
      </c>
    </row>
    <row r="12" spans="2:7" ht="26.25" customHeight="1" thickBot="1">
      <c r="B12" s="237" t="s">
        <v>226</v>
      </c>
      <c r="C12" s="256"/>
      <c r="D12" s="118">
        <f>D9+D11</f>
        <v>0</v>
      </c>
      <c r="E12" s="118">
        <f>E9+E11</f>
        <v>0</v>
      </c>
      <c r="F12" s="118">
        <f>F9+F11</f>
        <v>0</v>
      </c>
      <c r="G12" s="59">
        <f>G9+G11</f>
        <v>0</v>
      </c>
    </row>
    <row r="14" ht="15.75">
      <c r="C14" s="119"/>
    </row>
  </sheetData>
  <sheetProtection/>
  <mergeCells count="7">
    <mergeCell ref="B4:G4"/>
    <mergeCell ref="B12:C12"/>
    <mergeCell ref="B7:B8"/>
    <mergeCell ref="C7:C8"/>
    <mergeCell ref="D7:D8"/>
    <mergeCell ref="E7:G7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6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9.421875" style="0" customWidth="1"/>
    <col min="3" max="3" width="31.421875" style="0" customWidth="1"/>
    <col min="4" max="4" width="22.28125" style="0" customWidth="1"/>
    <col min="5" max="5" width="24.421875" style="0" customWidth="1"/>
  </cols>
  <sheetData>
    <row r="1" ht="15.75">
      <c r="B1" s="133" t="s">
        <v>287</v>
      </c>
    </row>
    <row r="3" spans="2:5" ht="15.75">
      <c r="B3" s="259" t="s">
        <v>247</v>
      </c>
      <c r="C3" s="260"/>
      <c r="D3" s="260"/>
      <c r="E3" s="260"/>
    </row>
    <row r="4" spans="2:5" ht="15.75">
      <c r="B4" s="259" t="s">
        <v>270</v>
      </c>
      <c r="C4" s="259"/>
      <c r="D4" s="259"/>
      <c r="E4" s="259"/>
    </row>
    <row r="6" ht="15.75" thickBot="1"/>
    <row r="7" spans="2:6" ht="39.75" customHeight="1">
      <c r="B7" s="185" t="s">
        <v>0</v>
      </c>
      <c r="C7" s="186" t="s">
        <v>175</v>
      </c>
      <c r="D7" s="186" t="s">
        <v>235</v>
      </c>
      <c r="E7" s="187" t="s">
        <v>236</v>
      </c>
      <c r="F7" s="44"/>
    </row>
    <row r="8" spans="2:6" ht="15.75" customHeight="1" hidden="1" thickBot="1">
      <c r="B8" s="188"/>
      <c r="C8" s="189"/>
      <c r="D8" s="189"/>
      <c r="E8" s="190"/>
      <c r="F8" s="44"/>
    </row>
    <row r="9" spans="2:6" ht="37.5" customHeight="1">
      <c r="B9" s="113" t="s">
        <v>11</v>
      </c>
      <c r="C9" s="73" t="s">
        <v>176</v>
      </c>
      <c r="D9" s="74">
        <v>0</v>
      </c>
      <c r="E9" s="75">
        <v>0</v>
      </c>
      <c r="F9" s="44"/>
    </row>
    <row r="10" spans="2:6" ht="42.75" customHeight="1" thickBot="1">
      <c r="B10" s="112" t="s">
        <v>29</v>
      </c>
      <c r="C10" s="49" t="s">
        <v>177</v>
      </c>
      <c r="D10" s="213">
        <v>0</v>
      </c>
      <c r="E10" s="214">
        <v>0</v>
      </c>
      <c r="F10" s="44"/>
    </row>
    <row r="11" ht="15.75">
      <c r="B11" s="45"/>
    </row>
    <row r="21" ht="15.75">
      <c r="E21" s="15"/>
    </row>
    <row r="22" ht="15.75">
      <c r="E22" s="15"/>
    </row>
    <row r="23" ht="15.75">
      <c r="E23" s="15"/>
    </row>
    <row r="24" ht="15.75">
      <c r="E24" s="15"/>
    </row>
    <row r="25" ht="15.75">
      <c r="E25" s="15"/>
    </row>
    <row r="26" ht="15.75">
      <c r="E26" s="15"/>
    </row>
  </sheetData>
  <sheetProtection/>
  <mergeCells count="2"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I22"/>
  <sheetViews>
    <sheetView zoomScalePageLayoutView="0" workbookViewId="0" topLeftCell="A4">
      <selection activeCell="A4" sqref="A1:A16384"/>
    </sheetView>
  </sheetViews>
  <sheetFormatPr defaultColWidth="9.140625" defaultRowHeight="15"/>
  <cols>
    <col min="3" max="3" width="27.7109375" style="0" customWidth="1"/>
    <col min="4" max="4" width="17.28125" style="0" customWidth="1"/>
    <col min="5" max="5" width="15.00390625" style="0" customWidth="1"/>
    <col min="6" max="6" width="19.00390625" style="0" customWidth="1"/>
    <col min="7" max="7" width="21.00390625" style="0" customWidth="1"/>
  </cols>
  <sheetData>
    <row r="4" ht="28.5" customHeight="1">
      <c r="C4" s="133" t="s">
        <v>287</v>
      </c>
    </row>
    <row r="5" ht="12.75" customHeight="1">
      <c r="C5" s="133"/>
    </row>
    <row r="6" spans="2:9" ht="18.75">
      <c r="B6" s="133" t="s">
        <v>248</v>
      </c>
      <c r="C6" s="15"/>
      <c r="D6" s="15"/>
      <c r="E6" s="15"/>
      <c r="F6" s="15"/>
      <c r="G6" s="15"/>
      <c r="H6" s="47"/>
      <c r="I6" s="47"/>
    </row>
    <row r="9" ht="15.75" thickBot="1">
      <c r="B9" s="46"/>
    </row>
    <row r="10" spans="2:7" ht="15">
      <c r="B10" s="261" t="s">
        <v>0</v>
      </c>
      <c r="C10" s="267" t="s">
        <v>203</v>
      </c>
      <c r="D10" s="267" t="s">
        <v>238</v>
      </c>
      <c r="E10" s="269" t="s">
        <v>239</v>
      </c>
      <c r="F10" s="263" t="s">
        <v>178</v>
      </c>
      <c r="G10" s="264"/>
    </row>
    <row r="11" spans="2:7" ht="17.25" customHeight="1" thickBot="1">
      <c r="B11" s="262"/>
      <c r="C11" s="268"/>
      <c r="D11" s="268"/>
      <c r="E11" s="270"/>
      <c r="F11" s="109" t="s">
        <v>179</v>
      </c>
      <c r="G11" s="110" t="s">
        <v>180</v>
      </c>
    </row>
    <row r="12" spans="2:7" ht="15">
      <c r="B12" s="113" t="s">
        <v>11</v>
      </c>
      <c r="C12" s="73" t="s">
        <v>96</v>
      </c>
      <c r="D12" s="74">
        <v>0</v>
      </c>
      <c r="E12" s="74">
        <v>0</v>
      </c>
      <c r="F12" s="74">
        <v>0</v>
      </c>
      <c r="G12" s="75">
        <v>0</v>
      </c>
    </row>
    <row r="13" spans="2:7" ht="15.75" customHeight="1">
      <c r="B13" s="111" t="s">
        <v>29</v>
      </c>
      <c r="C13" s="48" t="s">
        <v>181</v>
      </c>
      <c r="D13" s="51">
        <v>0</v>
      </c>
      <c r="E13" s="51">
        <v>0</v>
      </c>
      <c r="F13" s="51">
        <v>0</v>
      </c>
      <c r="G13" s="52">
        <v>0</v>
      </c>
    </row>
    <row r="14" spans="2:7" ht="23.25" customHeight="1">
      <c r="B14" s="111" t="s">
        <v>98</v>
      </c>
      <c r="C14" s="79" t="s">
        <v>182</v>
      </c>
      <c r="D14" s="51"/>
      <c r="E14" s="51"/>
      <c r="F14" s="51"/>
      <c r="G14" s="52"/>
    </row>
    <row r="15" spans="2:7" ht="25.5" customHeight="1">
      <c r="B15" s="111" t="s">
        <v>140</v>
      </c>
      <c r="C15" s="79" t="s">
        <v>183</v>
      </c>
      <c r="D15" s="51"/>
      <c r="E15" s="51"/>
      <c r="F15" s="51"/>
      <c r="G15" s="52"/>
    </row>
    <row r="16" spans="2:7" ht="20.25" customHeight="1">
      <c r="B16" s="111" t="s">
        <v>56</v>
      </c>
      <c r="C16" s="79" t="s">
        <v>184</v>
      </c>
      <c r="D16" s="51">
        <v>0</v>
      </c>
      <c r="E16" s="51">
        <v>0</v>
      </c>
      <c r="F16" s="51">
        <v>0</v>
      </c>
      <c r="G16" s="52">
        <v>0</v>
      </c>
    </row>
    <row r="17" spans="2:7" ht="23.25" customHeight="1">
      <c r="B17" s="111" t="s">
        <v>58</v>
      </c>
      <c r="C17" s="79" t="s">
        <v>185</v>
      </c>
      <c r="D17" s="51">
        <v>0</v>
      </c>
      <c r="E17" s="51">
        <v>0</v>
      </c>
      <c r="F17" s="51">
        <v>0</v>
      </c>
      <c r="G17" s="52">
        <v>0</v>
      </c>
    </row>
    <row r="18" spans="2:7" ht="23.25" customHeight="1" thickBot="1">
      <c r="B18" s="114" t="s">
        <v>77</v>
      </c>
      <c r="C18" s="179" t="s">
        <v>186</v>
      </c>
      <c r="D18" s="76">
        <v>0</v>
      </c>
      <c r="E18" s="76">
        <v>0</v>
      </c>
      <c r="F18" s="76">
        <v>0</v>
      </c>
      <c r="G18" s="77">
        <v>0</v>
      </c>
    </row>
    <row r="19" spans="2:7" ht="20.25" customHeight="1" thickBot="1">
      <c r="B19" s="265" t="s">
        <v>237</v>
      </c>
      <c r="C19" s="266"/>
      <c r="D19" s="103">
        <f>D12+D13+D16+D17+D18</f>
        <v>0</v>
      </c>
      <c r="E19" s="103">
        <f>E12+E13+E16+E17+E18</f>
        <v>0</v>
      </c>
      <c r="F19" s="103">
        <f>F12+F13+F16+F17+F18</f>
        <v>0</v>
      </c>
      <c r="G19" s="104">
        <f>G12+G13+G16+G17+G18</f>
        <v>0</v>
      </c>
    </row>
    <row r="20" ht="16.5">
      <c r="B20" s="50"/>
    </row>
    <row r="22" ht="15.75">
      <c r="D22" s="15"/>
    </row>
  </sheetData>
  <sheetProtection/>
  <mergeCells count="6">
    <mergeCell ref="B10:B11"/>
    <mergeCell ref="F10:G10"/>
    <mergeCell ref="B19:C19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2" ht="15.75">
      <c r="C2" s="133" t="s">
        <v>287</v>
      </c>
    </row>
    <row r="5" spans="2:7" ht="15.75">
      <c r="B5" s="230" t="s">
        <v>280</v>
      </c>
      <c r="C5" s="271"/>
      <c r="D5" s="271"/>
      <c r="E5" s="271"/>
      <c r="F5" s="272"/>
      <c r="G5" s="272"/>
    </row>
    <row r="7" ht="15.75" thickBot="1"/>
    <row r="8" spans="2:5" ht="40.5" customHeight="1" thickBot="1">
      <c r="B8" s="138" t="s">
        <v>0</v>
      </c>
      <c r="C8" s="42" t="s">
        <v>93</v>
      </c>
      <c r="D8" s="42" t="s">
        <v>94</v>
      </c>
      <c r="E8" s="43" t="s">
        <v>95</v>
      </c>
    </row>
    <row r="9" spans="2:5" ht="24" customHeight="1">
      <c r="B9" s="56" t="s">
        <v>11</v>
      </c>
      <c r="C9" s="38" t="s">
        <v>96</v>
      </c>
      <c r="D9" s="60">
        <v>0</v>
      </c>
      <c r="E9" s="61">
        <v>0</v>
      </c>
    </row>
    <row r="10" spans="2:5" ht="21.75" customHeight="1">
      <c r="B10" s="18" t="s">
        <v>29</v>
      </c>
      <c r="C10" s="9" t="s">
        <v>97</v>
      </c>
      <c r="D10" s="19">
        <v>0</v>
      </c>
      <c r="E10" s="17">
        <v>0</v>
      </c>
    </row>
    <row r="11" spans="2:5" ht="29.25" customHeight="1">
      <c r="B11" s="18" t="s">
        <v>98</v>
      </c>
      <c r="C11" s="9" t="s">
        <v>99</v>
      </c>
      <c r="D11" s="19"/>
      <c r="E11" s="17"/>
    </row>
    <row r="12" spans="2:5" ht="22.5" customHeight="1">
      <c r="B12" s="18" t="s">
        <v>56</v>
      </c>
      <c r="C12" s="9" t="s">
        <v>100</v>
      </c>
      <c r="D12" s="19"/>
      <c r="E12" s="17"/>
    </row>
    <row r="13" spans="2:5" ht="26.25" customHeight="1">
      <c r="B13" s="18" t="s">
        <v>58</v>
      </c>
      <c r="C13" s="9" t="s">
        <v>101</v>
      </c>
      <c r="D13" s="19">
        <v>0</v>
      </c>
      <c r="E13" s="17">
        <v>0</v>
      </c>
    </row>
    <row r="14" spans="2:5" ht="24.75" customHeight="1">
      <c r="B14" s="18" t="s">
        <v>77</v>
      </c>
      <c r="C14" s="23" t="s">
        <v>187</v>
      </c>
      <c r="D14" s="19">
        <v>0</v>
      </c>
      <c r="E14" s="17">
        <v>0</v>
      </c>
    </row>
    <row r="15" spans="2:5" ht="22.5" customHeight="1">
      <c r="B15" s="18" t="s">
        <v>102</v>
      </c>
      <c r="C15" s="23" t="s">
        <v>189</v>
      </c>
      <c r="D15" s="9"/>
      <c r="E15" s="11"/>
    </row>
    <row r="16" spans="2:5" ht="24" customHeight="1" thickBot="1">
      <c r="B16" s="54" t="s">
        <v>103</v>
      </c>
      <c r="C16" s="10" t="s">
        <v>188</v>
      </c>
      <c r="D16" s="10"/>
      <c r="E16" s="16"/>
    </row>
    <row r="17" spans="2:5" ht="26.25" customHeight="1" thickBot="1">
      <c r="B17" s="273" t="s">
        <v>237</v>
      </c>
      <c r="C17" s="274"/>
      <c r="D17" s="140">
        <f>D9+D10+D12+D13+D14</f>
        <v>0</v>
      </c>
      <c r="E17" s="169">
        <f>E9+E10+E12+E13+E14</f>
        <v>0</v>
      </c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8">
      <selection activeCell="C14" sqref="C14"/>
    </sheetView>
  </sheetViews>
  <sheetFormatPr defaultColWidth="9.140625" defaultRowHeight="15"/>
  <cols>
    <col min="2" max="2" width="3.7109375" style="0" customWidth="1"/>
    <col min="3" max="3" width="47.57421875" style="0" customWidth="1"/>
    <col min="4" max="5" width="20.57421875" style="0" customWidth="1"/>
    <col min="6" max="6" width="21.8515625" style="0" customWidth="1"/>
  </cols>
  <sheetData>
    <row r="2" ht="15.75">
      <c r="C2" s="133" t="s">
        <v>287</v>
      </c>
    </row>
    <row r="4" spans="2:6" ht="15.75">
      <c r="B4" s="230" t="s">
        <v>249</v>
      </c>
      <c r="C4" s="271"/>
      <c r="D4" s="271"/>
      <c r="E4" s="271"/>
      <c r="F4" s="271"/>
    </row>
    <row r="6" ht="15.75" thickBot="1"/>
    <row r="7" spans="2:6" ht="54.75" customHeight="1" thickBot="1">
      <c r="B7" s="41" t="s">
        <v>0</v>
      </c>
      <c r="C7" s="42" t="s">
        <v>72</v>
      </c>
      <c r="D7" s="92" t="s">
        <v>190</v>
      </c>
      <c r="E7" s="66" t="s">
        <v>2</v>
      </c>
      <c r="F7" s="59" t="s">
        <v>236</v>
      </c>
    </row>
    <row r="8" spans="2:6" ht="34.5" customHeight="1">
      <c r="B8" s="56" t="s">
        <v>11</v>
      </c>
      <c r="C8" s="38" t="s">
        <v>73</v>
      </c>
      <c r="D8" s="206">
        <v>0</v>
      </c>
      <c r="E8" s="206">
        <v>0</v>
      </c>
      <c r="F8" s="61">
        <v>0</v>
      </c>
    </row>
    <row r="9" spans="2:6" ht="32.25" customHeight="1">
      <c r="B9" s="18" t="s">
        <v>29</v>
      </c>
      <c r="C9" s="9" t="s">
        <v>74</v>
      </c>
      <c r="D9" s="207">
        <v>0</v>
      </c>
      <c r="E9" s="207">
        <v>0</v>
      </c>
      <c r="F9" s="17">
        <v>0</v>
      </c>
    </row>
    <row r="10" spans="2:6" ht="30" customHeight="1">
      <c r="B10" s="18" t="s">
        <v>56</v>
      </c>
      <c r="C10" s="9" t="s">
        <v>75</v>
      </c>
      <c r="D10" s="207">
        <v>0</v>
      </c>
      <c r="E10" s="207">
        <v>0</v>
      </c>
      <c r="F10" s="17">
        <v>0</v>
      </c>
    </row>
    <row r="11" spans="2:6" ht="49.5" customHeight="1">
      <c r="B11" s="18" t="s">
        <v>58</v>
      </c>
      <c r="C11" s="9" t="s">
        <v>76</v>
      </c>
      <c r="D11" s="207">
        <v>0</v>
      </c>
      <c r="E11" s="207">
        <v>0</v>
      </c>
      <c r="F11" s="17">
        <v>0</v>
      </c>
    </row>
    <row r="12" spans="2:6" ht="24" customHeight="1" thickBot="1">
      <c r="B12" s="18" t="s">
        <v>77</v>
      </c>
      <c r="C12" s="9" t="s">
        <v>10</v>
      </c>
      <c r="D12" s="207">
        <v>7178.03</v>
      </c>
      <c r="E12" s="207">
        <v>0</v>
      </c>
      <c r="F12" s="17">
        <v>7178.03</v>
      </c>
    </row>
    <row r="13" spans="2:6" ht="21.75" customHeight="1" thickBot="1">
      <c r="B13" s="237" t="s">
        <v>237</v>
      </c>
      <c r="C13" s="238"/>
      <c r="D13" s="92">
        <f>D8+D9+D10+D11+D12</f>
        <v>7178.03</v>
      </c>
      <c r="E13" s="92">
        <f>E8+E9+E10+E11+E12</f>
        <v>0</v>
      </c>
      <c r="F13" s="59">
        <f>F8+F9+F10+F11+F12</f>
        <v>7178.03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6">
      <selection activeCell="D18" sqref="D18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4" width="20.28125" style="0" customWidth="1"/>
    <col min="5" max="5" width="20.8515625" style="0" customWidth="1"/>
    <col min="6" max="6" width="18.28125" style="0" customWidth="1"/>
  </cols>
  <sheetData>
    <row r="2" ht="15.75">
      <c r="C2" s="133" t="s">
        <v>287</v>
      </c>
    </row>
    <row r="4" spans="2:4" ht="15.75">
      <c r="B4" s="230" t="s">
        <v>250</v>
      </c>
      <c r="C4" s="271"/>
      <c r="D4" s="271"/>
    </row>
    <row r="5" ht="15.75">
      <c r="B5" s="15"/>
    </row>
    <row r="7" ht="15.75" thickBot="1"/>
    <row r="8" spans="2:6" ht="57.75" customHeight="1" thickBot="1">
      <c r="B8" s="138" t="s">
        <v>0</v>
      </c>
      <c r="C8" s="108" t="s">
        <v>78</v>
      </c>
      <c r="D8" s="92" t="s">
        <v>190</v>
      </c>
      <c r="E8" s="66" t="s">
        <v>235</v>
      </c>
      <c r="F8" s="59" t="s">
        <v>236</v>
      </c>
    </row>
    <row r="9" spans="2:6" ht="23.25" customHeight="1">
      <c r="B9" s="56" t="s">
        <v>11</v>
      </c>
      <c r="C9" s="85" t="s">
        <v>191</v>
      </c>
      <c r="D9" s="206">
        <v>0</v>
      </c>
      <c r="E9" s="206">
        <v>0</v>
      </c>
      <c r="F9" s="61">
        <v>0</v>
      </c>
    </row>
    <row r="10" spans="2:6" ht="24.75" customHeight="1">
      <c r="B10" s="18" t="s">
        <v>29</v>
      </c>
      <c r="C10" s="23" t="s">
        <v>192</v>
      </c>
      <c r="D10" s="207">
        <v>0</v>
      </c>
      <c r="E10" s="207">
        <v>0</v>
      </c>
      <c r="F10" s="17">
        <v>0</v>
      </c>
    </row>
    <row r="11" spans="2:6" ht="24" customHeight="1" thickBot="1">
      <c r="B11" s="137" t="s">
        <v>56</v>
      </c>
      <c r="C11" s="20" t="s">
        <v>193</v>
      </c>
      <c r="D11" s="217">
        <v>0</v>
      </c>
      <c r="E11" s="217">
        <v>0</v>
      </c>
      <c r="F11" s="216">
        <v>0</v>
      </c>
    </row>
    <row r="12" spans="2:6" ht="27" customHeight="1" thickBot="1">
      <c r="B12" s="237" t="s">
        <v>229</v>
      </c>
      <c r="C12" s="238"/>
      <c r="D12" s="92">
        <f>D9+D10+D11</f>
        <v>0</v>
      </c>
      <c r="E12" s="92">
        <f>E9+E10+E11</f>
        <v>0</v>
      </c>
      <c r="F12" s="59">
        <f>F9+F10+F11</f>
        <v>0</v>
      </c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I17"/>
  <sheetViews>
    <sheetView tabSelected="1" zoomScalePageLayoutView="0" workbookViewId="0" topLeftCell="A4">
      <selection activeCell="E20" sqref="E20"/>
    </sheetView>
  </sheetViews>
  <sheetFormatPr defaultColWidth="9.140625" defaultRowHeight="15"/>
  <cols>
    <col min="2" max="2" width="5.140625" style="0" customWidth="1"/>
    <col min="3" max="3" width="25.7109375" style="0" customWidth="1"/>
    <col min="4" max="4" width="25.57421875" style="0" customWidth="1"/>
    <col min="5" max="5" width="25.7109375" style="0" customWidth="1"/>
  </cols>
  <sheetData>
    <row r="4" ht="21" customHeight="1">
      <c r="C4" s="133" t="s">
        <v>287</v>
      </c>
    </row>
    <row r="5" ht="20.25" customHeight="1"/>
    <row r="6" spans="2:9" ht="38.25" customHeight="1">
      <c r="B6" s="259" t="s">
        <v>269</v>
      </c>
      <c r="C6" s="277"/>
      <c r="D6" s="277"/>
      <c r="E6" s="277"/>
      <c r="F6" s="55"/>
      <c r="G6" s="55"/>
      <c r="H6" s="55"/>
      <c r="I6" s="55"/>
    </row>
    <row r="9" ht="15.75" thickBot="1">
      <c r="B9" s="46"/>
    </row>
    <row r="10" spans="2:5" ht="39.75" customHeight="1" thickBot="1">
      <c r="B10" s="181" t="s">
        <v>0</v>
      </c>
      <c r="C10" s="151" t="s">
        <v>1</v>
      </c>
      <c r="D10" s="152" t="s">
        <v>235</v>
      </c>
      <c r="E10" s="153" t="s">
        <v>236</v>
      </c>
    </row>
    <row r="11" spans="2:5" ht="32.25" customHeight="1">
      <c r="B11" s="113" t="s">
        <v>11</v>
      </c>
      <c r="C11" s="79" t="s">
        <v>195</v>
      </c>
      <c r="D11" s="74">
        <v>0</v>
      </c>
      <c r="E11" s="75">
        <v>0</v>
      </c>
    </row>
    <row r="12" spans="2:5" ht="33" customHeight="1" thickBot="1">
      <c r="B12" s="180" t="s">
        <v>29</v>
      </c>
      <c r="C12" s="79" t="s">
        <v>194</v>
      </c>
      <c r="D12" s="51">
        <v>0</v>
      </c>
      <c r="E12" s="52">
        <v>0</v>
      </c>
    </row>
    <row r="13" spans="2:5" ht="26.25" customHeight="1" thickBot="1">
      <c r="B13" s="275" t="s">
        <v>226</v>
      </c>
      <c r="C13" s="276"/>
      <c r="D13" s="154">
        <f>D11+D12</f>
        <v>0</v>
      </c>
      <c r="E13" s="155">
        <f>E11+E12</f>
        <v>0</v>
      </c>
    </row>
    <row r="14" ht="15">
      <c r="B14" s="21"/>
    </row>
    <row r="17" ht="15">
      <c r="E17" s="78"/>
    </row>
  </sheetData>
  <sheetProtection/>
  <mergeCells count="2">
    <mergeCell ref="B13:C13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2" ht="15.75">
      <c r="C2" s="133" t="s">
        <v>287</v>
      </c>
    </row>
    <row r="4" spans="2:4" ht="15.75">
      <c r="B4" s="230" t="s">
        <v>262</v>
      </c>
      <c r="C4" s="272"/>
      <c r="D4" s="272"/>
    </row>
    <row r="6" ht="15.75" thickBot="1"/>
    <row r="7" spans="2:5" ht="35.25" customHeight="1" thickBot="1">
      <c r="B7" s="170" t="s">
        <v>0</v>
      </c>
      <c r="C7" s="105" t="s">
        <v>79</v>
      </c>
      <c r="D7" s="106" t="s">
        <v>80</v>
      </c>
      <c r="E7" s="2"/>
    </row>
    <row r="8" spans="2:5" ht="34.5" customHeight="1">
      <c r="B8" s="171" t="s">
        <v>11</v>
      </c>
      <c r="C8" s="93" t="s">
        <v>232</v>
      </c>
      <c r="D8" s="195">
        <v>84242.84</v>
      </c>
      <c r="E8" s="2"/>
    </row>
    <row r="9" spans="2:5" ht="28.5" customHeight="1">
      <c r="B9" s="172" t="s">
        <v>29</v>
      </c>
      <c r="C9" s="94" t="s">
        <v>233</v>
      </c>
      <c r="D9" s="196">
        <v>46752.59</v>
      </c>
      <c r="E9" s="2"/>
    </row>
    <row r="10" spans="2:5" ht="29.25" customHeight="1">
      <c r="B10" s="172" t="s">
        <v>56</v>
      </c>
      <c r="C10" s="94" t="s">
        <v>234</v>
      </c>
      <c r="D10" s="196">
        <v>4079.02</v>
      </c>
      <c r="E10" s="2"/>
    </row>
    <row r="11" spans="2:5" ht="24" customHeight="1" thickBot="1">
      <c r="B11" s="173" t="s">
        <v>58</v>
      </c>
      <c r="C11" s="95" t="s">
        <v>261</v>
      </c>
      <c r="D11" s="197"/>
      <c r="E11" s="2"/>
    </row>
    <row r="12" spans="2:5" ht="26.25" customHeight="1" thickBot="1">
      <c r="B12" s="278" t="s">
        <v>225</v>
      </c>
      <c r="C12" s="254"/>
      <c r="D12" s="215">
        <f>D8+D9+D10+D11</f>
        <v>135074.44999999998</v>
      </c>
      <c r="E12" s="2"/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4.28125" style="0" customWidth="1"/>
    <col min="3" max="3" width="34.00390625" style="0" customWidth="1"/>
    <col min="4" max="4" width="22.00390625" style="0" customWidth="1"/>
    <col min="5" max="5" width="14.421875" style="0" customWidth="1"/>
    <col min="6" max="6" width="15.7109375" style="0" customWidth="1"/>
    <col min="7" max="7" width="14.421875" style="0" customWidth="1"/>
    <col min="8" max="8" width="19.8515625" style="0" customWidth="1"/>
  </cols>
  <sheetData>
    <row r="2" ht="15.75">
      <c r="C2" s="133" t="s">
        <v>287</v>
      </c>
    </row>
    <row r="4" spans="2:8" ht="15.75">
      <c r="B4" s="230" t="s">
        <v>251</v>
      </c>
      <c r="C4" s="230"/>
      <c r="D4" s="230"/>
      <c r="E4" s="230"/>
      <c r="F4" s="230"/>
      <c r="G4" s="230"/>
      <c r="H4" s="230"/>
    </row>
    <row r="6" ht="15.75" thickBot="1"/>
    <row r="7" spans="2:8" ht="66.75" customHeight="1" thickBot="1">
      <c r="B7" s="41" t="s">
        <v>0</v>
      </c>
      <c r="C7" s="84" t="s">
        <v>52</v>
      </c>
      <c r="D7" s="84" t="s">
        <v>32</v>
      </c>
      <c r="E7" s="174" t="s">
        <v>33</v>
      </c>
      <c r="F7" s="84" t="s">
        <v>34</v>
      </c>
      <c r="G7" s="127" t="s">
        <v>35</v>
      </c>
      <c r="H7" s="43" t="s">
        <v>36</v>
      </c>
    </row>
    <row r="8" spans="2:8" ht="26.25" customHeight="1">
      <c r="B8" s="56" t="s">
        <v>37</v>
      </c>
      <c r="C8" s="128" t="s">
        <v>53</v>
      </c>
      <c r="D8" s="60">
        <f>SUM(D9:D12)</f>
        <v>0</v>
      </c>
      <c r="E8" s="60">
        <f>SUM(E9:E12)</f>
        <v>0</v>
      </c>
      <c r="F8" s="60">
        <f>SUM(F9:F12)</f>
        <v>0</v>
      </c>
      <c r="G8" s="60">
        <f>SUM(G9:G12)</f>
        <v>0</v>
      </c>
      <c r="H8" s="61">
        <f>D8+E8-F8-G8</f>
        <v>0</v>
      </c>
    </row>
    <row r="9" spans="2:8" ht="24.75" customHeight="1">
      <c r="B9" s="18" t="s">
        <v>11</v>
      </c>
      <c r="C9" s="23" t="s">
        <v>54</v>
      </c>
      <c r="D9" s="19">
        <v>0</v>
      </c>
      <c r="E9" s="19">
        <v>0</v>
      </c>
      <c r="F9" s="19">
        <v>0</v>
      </c>
      <c r="G9" s="19">
        <v>0</v>
      </c>
      <c r="H9" s="17">
        <v>0</v>
      </c>
    </row>
    <row r="10" spans="2:8" ht="27" customHeight="1">
      <c r="B10" s="18" t="s">
        <v>29</v>
      </c>
      <c r="C10" s="23" t="s">
        <v>55</v>
      </c>
      <c r="D10" s="19">
        <v>0</v>
      </c>
      <c r="E10" s="19">
        <v>0</v>
      </c>
      <c r="F10" s="19">
        <v>0</v>
      </c>
      <c r="G10" s="19">
        <v>0</v>
      </c>
      <c r="H10" s="17">
        <v>0</v>
      </c>
    </row>
    <row r="11" spans="2:8" ht="27.75" customHeight="1">
      <c r="B11" s="18" t="s">
        <v>56</v>
      </c>
      <c r="C11" s="23" t="s">
        <v>57</v>
      </c>
      <c r="D11" s="19">
        <v>0</v>
      </c>
      <c r="E11" s="19">
        <v>0</v>
      </c>
      <c r="F11" s="19">
        <v>0</v>
      </c>
      <c r="G11" s="19">
        <v>0</v>
      </c>
      <c r="H11" s="17">
        <v>0</v>
      </c>
    </row>
    <row r="12" spans="2:8" ht="29.25" customHeight="1" thickBot="1">
      <c r="B12" s="137" t="s">
        <v>58</v>
      </c>
      <c r="C12" s="129" t="s">
        <v>59</v>
      </c>
      <c r="D12" s="203">
        <v>0</v>
      </c>
      <c r="E12" s="203">
        <v>0</v>
      </c>
      <c r="F12" s="203">
        <v>0</v>
      </c>
      <c r="G12" s="203">
        <v>0</v>
      </c>
      <c r="H12" s="204">
        <v>0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3.28125" style="0" customWidth="1"/>
    <col min="3" max="3" width="27.28125" style="0" customWidth="1"/>
    <col min="4" max="4" width="28.57421875" style="0" customWidth="1"/>
  </cols>
  <sheetData>
    <row r="2" ht="15.75">
      <c r="B2" s="133" t="s">
        <v>287</v>
      </c>
    </row>
    <row r="4" spans="2:5" ht="15.75">
      <c r="B4" s="133" t="s">
        <v>252</v>
      </c>
      <c r="C4" s="134"/>
      <c r="D4" s="134"/>
      <c r="E4" s="134"/>
    </row>
    <row r="6" ht="26.25" customHeight="1" thickBot="1">
      <c r="B6" s="46"/>
    </row>
    <row r="7" spans="2:4" ht="40.5" customHeight="1" thickBot="1">
      <c r="B7" s="165" t="s">
        <v>79</v>
      </c>
      <c r="C7" s="152" t="s">
        <v>2</v>
      </c>
      <c r="D7" s="166" t="s">
        <v>5</v>
      </c>
    </row>
    <row r="8" spans="2:4" ht="50.25" customHeight="1">
      <c r="B8" s="156" t="s">
        <v>265</v>
      </c>
      <c r="C8" s="157">
        <v>0</v>
      </c>
      <c r="D8" s="158">
        <v>0</v>
      </c>
    </row>
    <row r="9" spans="2:4" ht="28.5" customHeight="1">
      <c r="B9" s="159" t="s">
        <v>196</v>
      </c>
      <c r="C9" s="160"/>
      <c r="D9" s="161"/>
    </row>
    <row r="10" spans="2:4" ht="27.75" customHeight="1">
      <c r="B10" s="167" t="s">
        <v>197</v>
      </c>
      <c r="C10" s="160"/>
      <c r="D10" s="161"/>
    </row>
    <row r="11" spans="2:6" ht="22.5" customHeight="1" thickBot="1">
      <c r="B11" s="162" t="s">
        <v>198</v>
      </c>
      <c r="C11" s="163"/>
      <c r="D11" s="164"/>
      <c r="F11" s="15"/>
    </row>
    <row r="12" ht="33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zoomScaleSheetLayoutView="100" workbookViewId="0" topLeftCell="A1">
      <selection activeCell="D8" sqref="D8:D18"/>
    </sheetView>
  </sheetViews>
  <sheetFormatPr defaultColWidth="9.140625" defaultRowHeight="15"/>
  <cols>
    <col min="2" max="2" width="5.7109375" style="0" customWidth="1"/>
    <col min="3" max="3" width="47.8515625" style="0" customWidth="1"/>
    <col min="4" max="4" width="14.140625" style="0" customWidth="1"/>
    <col min="5" max="5" width="12.28125" style="0" customWidth="1"/>
    <col min="6" max="6" width="11.421875" style="0" customWidth="1"/>
    <col min="7" max="7" width="16.140625" style="0" customWidth="1"/>
    <col min="8" max="8" width="9.7109375" style="0" customWidth="1"/>
    <col min="9" max="9" width="13.28125" style="0" customWidth="1"/>
    <col min="10" max="10" width="12.140625" style="0" customWidth="1"/>
    <col min="11" max="11" width="16.28125" style="0" customWidth="1"/>
    <col min="12" max="12" width="11.421875" style="0" customWidth="1"/>
    <col min="13" max="13" width="17.140625" style="0" customWidth="1"/>
  </cols>
  <sheetData>
    <row r="1" ht="15.75">
      <c r="C1" s="133" t="s">
        <v>287</v>
      </c>
    </row>
    <row r="3" spans="1:13" ht="15.75">
      <c r="A3" s="15"/>
      <c r="B3" s="230" t="s">
        <v>267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5" ht="15.75" thickBot="1"/>
    <row r="6" spans="2:13" ht="15.75">
      <c r="B6" s="231" t="s">
        <v>0</v>
      </c>
      <c r="C6" s="233" t="s">
        <v>1</v>
      </c>
      <c r="D6" s="233" t="s">
        <v>2</v>
      </c>
      <c r="E6" s="233" t="s">
        <v>3</v>
      </c>
      <c r="F6" s="233"/>
      <c r="G6" s="233"/>
      <c r="H6" s="233"/>
      <c r="I6" s="233" t="s">
        <v>4</v>
      </c>
      <c r="J6" s="233"/>
      <c r="K6" s="233"/>
      <c r="L6" s="233"/>
      <c r="M6" s="235" t="s">
        <v>5</v>
      </c>
    </row>
    <row r="7" spans="2:13" ht="32.25" thickBot="1">
      <c r="B7" s="232"/>
      <c r="C7" s="234"/>
      <c r="D7" s="234"/>
      <c r="E7" s="81" t="s">
        <v>6</v>
      </c>
      <c r="F7" s="81" t="s">
        <v>7</v>
      </c>
      <c r="G7" s="81" t="s">
        <v>256</v>
      </c>
      <c r="H7" s="81" t="s">
        <v>8</v>
      </c>
      <c r="I7" s="81" t="s">
        <v>6</v>
      </c>
      <c r="J7" s="81" t="s">
        <v>9</v>
      </c>
      <c r="K7" s="81" t="s">
        <v>256</v>
      </c>
      <c r="L7" s="81" t="s">
        <v>10</v>
      </c>
      <c r="M7" s="236"/>
    </row>
    <row r="8" spans="2:13" ht="30" customHeight="1">
      <c r="B8" s="56" t="s">
        <v>11</v>
      </c>
      <c r="C8" s="85" t="s">
        <v>12</v>
      </c>
      <c r="D8" s="199">
        <f>D9+D11+D12+D13+D14</f>
        <v>7232518.67</v>
      </c>
      <c r="E8" s="60">
        <f aca="true" t="shared" si="0" ref="E8:L8">E9+E11+E12+E13+E14</f>
        <v>0</v>
      </c>
      <c r="F8" s="199">
        <f t="shared" si="0"/>
        <v>157248.8</v>
      </c>
      <c r="G8" s="60">
        <f t="shared" si="0"/>
        <v>0</v>
      </c>
      <c r="H8" s="60">
        <f t="shared" si="0"/>
        <v>0</v>
      </c>
      <c r="I8" s="60">
        <f t="shared" si="0"/>
        <v>0</v>
      </c>
      <c r="J8" s="199">
        <f t="shared" si="0"/>
        <v>7062.95</v>
      </c>
      <c r="K8" s="60">
        <f t="shared" si="0"/>
        <v>0</v>
      </c>
      <c r="L8" s="60">
        <f t="shared" si="0"/>
        <v>0</v>
      </c>
      <c r="M8" s="195">
        <f>D8+E8+F8+G8+H8-I8-J8-K8-L8</f>
        <v>7382704.52</v>
      </c>
    </row>
    <row r="9" spans="2:13" ht="35.25" customHeight="1">
      <c r="B9" s="18" t="s">
        <v>13</v>
      </c>
      <c r="C9" s="23" t="s">
        <v>14</v>
      </c>
      <c r="D9" s="200"/>
      <c r="E9" s="19"/>
      <c r="F9" s="200"/>
      <c r="G9" s="19"/>
      <c r="H9" s="19"/>
      <c r="I9" s="19"/>
      <c r="J9" s="200"/>
      <c r="K9" s="19"/>
      <c r="L9" s="19"/>
      <c r="M9" s="196">
        <f aca="true" t="shared" si="1" ref="M9:M17">D9+E9+F9+G9+H9-I9-J9-K9-L9</f>
        <v>0</v>
      </c>
    </row>
    <row r="10" spans="2:13" ht="54" customHeight="1">
      <c r="B10" s="18" t="s">
        <v>15</v>
      </c>
      <c r="C10" s="23" t="s">
        <v>16</v>
      </c>
      <c r="D10" s="200"/>
      <c r="E10" s="19"/>
      <c r="F10" s="200"/>
      <c r="G10" s="19"/>
      <c r="H10" s="19"/>
      <c r="I10" s="19"/>
      <c r="J10" s="200"/>
      <c r="K10" s="19"/>
      <c r="L10" s="19"/>
      <c r="M10" s="196">
        <f t="shared" si="1"/>
        <v>0</v>
      </c>
    </row>
    <row r="11" spans="2:13" ht="42" customHeight="1">
      <c r="B11" s="18" t="s">
        <v>17</v>
      </c>
      <c r="C11" s="23" t="s">
        <v>18</v>
      </c>
      <c r="D11" s="200">
        <v>6034121.49</v>
      </c>
      <c r="E11" s="19"/>
      <c r="F11" s="200"/>
      <c r="G11" s="19"/>
      <c r="H11" s="19"/>
      <c r="I11" s="19"/>
      <c r="J11" s="200"/>
      <c r="K11" s="19"/>
      <c r="L11" s="19"/>
      <c r="M11" s="196">
        <f t="shared" si="1"/>
        <v>6034121.49</v>
      </c>
    </row>
    <row r="12" spans="2:13" ht="36.75" customHeight="1">
      <c r="B12" s="18" t="s">
        <v>19</v>
      </c>
      <c r="C12" s="23" t="s">
        <v>20</v>
      </c>
      <c r="D12" s="200">
        <v>15300</v>
      </c>
      <c r="E12" s="19"/>
      <c r="F12" s="200"/>
      <c r="G12" s="19"/>
      <c r="H12" s="19"/>
      <c r="I12" s="19"/>
      <c r="J12" s="200"/>
      <c r="K12" s="19"/>
      <c r="L12" s="19"/>
      <c r="M12" s="196">
        <f t="shared" si="1"/>
        <v>15300</v>
      </c>
    </row>
    <row r="13" spans="2:13" ht="34.5" customHeight="1">
      <c r="B13" s="18" t="s">
        <v>21</v>
      </c>
      <c r="C13" s="23" t="s">
        <v>22</v>
      </c>
      <c r="D13" s="200"/>
      <c r="E13" s="19"/>
      <c r="F13" s="200"/>
      <c r="G13" s="19"/>
      <c r="H13" s="19"/>
      <c r="I13" s="19"/>
      <c r="J13" s="200"/>
      <c r="K13" s="19"/>
      <c r="L13" s="19"/>
      <c r="M13" s="196">
        <f t="shared" si="1"/>
        <v>0</v>
      </c>
    </row>
    <row r="14" spans="2:13" ht="35.25" customHeight="1">
      <c r="B14" s="18" t="s">
        <v>23</v>
      </c>
      <c r="C14" s="23" t="s">
        <v>24</v>
      </c>
      <c r="D14" s="200">
        <v>1183097.18</v>
      </c>
      <c r="E14" s="19"/>
      <c r="F14" s="200">
        <v>157248.8</v>
      </c>
      <c r="G14" s="19"/>
      <c r="H14" s="19"/>
      <c r="I14" s="19"/>
      <c r="J14" s="200">
        <v>7062.95</v>
      </c>
      <c r="K14" s="19"/>
      <c r="L14" s="19"/>
      <c r="M14" s="196">
        <f t="shared" si="1"/>
        <v>1333283.03</v>
      </c>
    </row>
    <row r="15" spans="2:13" ht="35.25" customHeight="1">
      <c r="B15" s="54" t="s">
        <v>29</v>
      </c>
      <c r="C15" s="86" t="s">
        <v>155</v>
      </c>
      <c r="D15" s="201"/>
      <c r="E15" s="87"/>
      <c r="F15" s="201"/>
      <c r="G15" s="87"/>
      <c r="H15" s="87"/>
      <c r="I15" s="87"/>
      <c r="J15" s="201"/>
      <c r="K15" s="87"/>
      <c r="L15" s="87"/>
      <c r="M15" s="196">
        <f t="shared" si="1"/>
        <v>0</v>
      </c>
    </row>
    <row r="16" spans="2:13" ht="35.25" customHeight="1">
      <c r="B16" s="18" t="s">
        <v>56</v>
      </c>
      <c r="C16" s="23" t="s">
        <v>171</v>
      </c>
      <c r="D16" s="201"/>
      <c r="E16" s="87"/>
      <c r="F16" s="201"/>
      <c r="G16" s="87"/>
      <c r="H16" s="87"/>
      <c r="I16" s="87"/>
      <c r="J16" s="201"/>
      <c r="K16" s="87"/>
      <c r="L16" s="87"/>
      <c r="M16" s="196">
        <f t="shared" si="1"/>
        <v>0</v>
      </c>
    </row>
    <row r="17" spans="2:13" ht="37.5" customHeight="1" thickBot="1">
      <c r="B17" s="89" t="s">
        <v>58</v>
      </c>
      <c r="C17" s="62" t="s">
        <v>25</v>
      </c>
      <c r="D17" s="201">
        <v>50388.95</v>
      </c>
      <c r="E17" s="87"/>
      <c r="F17" s="201"/>
      <c r="G17" s="87"/>
      <c r="H17" s="87"/>
      <c r="I17" s="87"/>
      <c r="J17" s="201"/>
      <c r="K17" s="87"/>
      <c r="L17" s="87"/>
      <c r="M17" s="197">
        <f t="shared" si="1"/>
        <v>50388.95</v>
      </c>
    </row>
    <row r="18" spans="2:13" ht="35.25" customHeight="1" thickBot="1">
      <c r="B18" s="226" t="s">
        <v>225</v>
      </c>
      <c r="C18" s="227"/>
      <c r="D18" s="202">
        <f>D8+D15+D16+D17</f>
        <v>7282907.62</v>
      </c>
      <c r="E18" s="83">
        <f aca="true" t="shared" si="2" ref="E18:M18">E8+E15+E16+E17</f>
        <v>0</v>
      </c>
      <c r="F18" s="202">
        <f t="shared" si="2"/>
        <v>157248.8</v>
      </c>
      <c r="G18" s="83">
        <f t="shared" si="2"/>
        <v>0</v>
      </c>
      <c r="H18" s="83">
        <f t="shared" si="2"/>
        <v>0</v>
      </c>
      <c r="I18" s="83">
        <f t="shared" si="2"/>
        <v>0</v>
      </c>
      <c r="J18" s="202">
        <f t="shared" si="2"/>
        <v>7062.95</v>
      </c>
      <c r="K18" s="83">
        <f t="shared" si="2"/>
        <v>0</v>
      </c>
      <c r="L18" s="83">
        <f t="shared" si="2"/>
        <v>0</v>
      </c>
      <c r="M18" s="198">
        <f t="shared" si="2"/>
        <v>7433093.47</v>
      </c>
    </row>
    <row r="19" spans="2:13" ht="54.75" customHeight="1" thickBot="1">
      <c r="B19" s="228" t="s">
        <v>224</v>
      </c>
      <c r="C19" s="229"/>
      <c r="D19" s="88" t="s">
        <v>167</v>
      </c>
      <c r="E19" s="90" t="s">
        <v>167</v>
      </c>
      <c r="F19" s="90" t="s">
        <v>167</v>
      </c>
      <c r="G19" s="90"/>
      <c r="H19" s="90" t="s">
        <v>167</v>
      </c>
      <c r="I19" s="90" t="s">
        <v>167</v>
      </c>
      <c r="J19" s="90" t="s">
        <v>167</v>
      </c>
      <c r="K19" s="90"/>
      <c r="L19" s="90" t="s">
        <v>167</v>
      </c>
      <c r="M19" s="91" t="s">
        <v>167</v>
      </c>
    </row>
    <row r="21" ht="15">
      <c r="B21" t="s">
        <v>257</v>
      </c>
    </row>
    <row r="22" ht="15">
      <c r="B22" t="s">
        <v>263</v>
      </c>
    </row>
    <row r="23" ht="15">
      <c r="B23" t="s">
        <v>264</v>
      </c>
    </row>
  </sheetData>
  <sheetProtection/>
  <mergeCells count="9">
    <mergeCell ref="B18:C18"/>
    <mergeCell ref="B19:C19"/>
    <mergeCell ref="B3:M3"/>
    <mergeCell ref="B6:B7"/>
    <mergeCell ref="C6:C7"/>
    <mergeCell ref="D6:D7"/>
    <mergeCell ref="E6:H6"/>
    <mergeCell ref="I6:L6"/>
    <mergeCell ref="M6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spans="3:5" ht="15.75">
      <c r="C1" s="133" t="s">
        <v>287</v>
      </c>
      <c r="E1" s="15"/>
    </row>
    <row r="3" spans="2:9" ht="15.75">
      <c r="B3" s="279" t="s">
        <v>253</v>
      </c>
      <c r="C3" s="280"/>
      <c r="D3" s="280"/>
      <c r="E3" s="280"/>
      <c r="F3" s="280"/>
      <c r="G3" s="280"/>
      <c r="H3" s="280"/>
      <c r="I3" s="280"/>
    </row>
    <row r="6" ht="15.75" thickBot="1"/>
    <row r="7" spans="2:6" ht="34.5" customHeight="1" thickBot="1">
      <c r="B7" s="138" t="s">
        <v>0</v>
      </c>
      <c r="C7" s="83" t="s">
        <v>79</v>
      </c>
      <c r="D7" s="238" t="s">
        <v>2</v>
      </c>
      <c r="E7" s="281"/>
      <c r="F7" s="59" t="s">
        <v>5</v>
      </c>
    </row>
    <row r="8" spans="2:6" ht="37.5" customHeight="1">
      <c r="B8" s="56" t="s">
        <v>11</v>
      </c>
      <c r="C8" s="80" t="s">
        <v>199</v>
      </c>
      <c r="D8" s="282">
        <v>0</v>
      </c>
      <c r="E8" s="283"/>
      <c r="F8" s="61">
        <v>0</v>
      </c>
    </row>
    <row r="9" spans="2:6" ht="37.5" customHeight="1" thickBot="1">
      <c r="B9" s="137" t="s">
        <v>29</v>
      </c>
      <c r="C9" s="115" t="s">
        <v>204</v>
      </c>
      <c r="D9" s="234">
        <v>0</v>
      </c>
      <c r="E9" s="284"/>
      <c r="F9" s="204">
        <v>0</v>
      </c>
    </row>
  </sheetData>
  <sheetProtection/>
  <mergeCells count="4">
    <mergeCell ref="B3:I3"/>
    <mergeCell ref="D7:E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1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1" ht="15.75">
      <c r="C1" s="133" t="s">
        <v>287</v>
      </c>
    </row>
    <row r="3" spans="2:4" ht="15.75">
      <c r="B3" s="133" t="s">
        <v>254</v>
      </c>
      <c r="C3" s="135"/>
      <c r="D3" s="134"/>
    </row>
    <row r="4" spans="2:4" ht="15.75" customHeight="1">
      <c r="B4" s="53"/>
      <c r="C4" s="53"/>
      <c r="D4" s="53"/>
    </row>
    <row r="6" ht="15.75" thickBot="1"/>
    <row r="7" spans="2:4" ht="21.75" customHeight="1" thickBot="1">
      <c r="B7" s="138" t="s">
        <v>0</v>
      </c>
      <c r="C7" s="139" t="s">
        <v>79</v>
      </c>
      <c r="D7" s="59" t="s">
        <v>156</v>
      </c>
    </row>
    <row r="8" spans="2:4" ht="24.75" customHeight="1">
      <c r="B8" s="56" t="s">
        <v>11</v>
      </c>
      <c r="C8" s="141" t="s">
        <v>161</v>
      </c>
      <c r="D8" s="61">
        <v>0</v>
      </c>
    </row>
    <row r="9" spans="2:4" ht="24" customHeight="1">
      <c r="B9" s="18" t="s">
        <v>13</v>
      </c>
      <c r="C9" s="23" t="s">
        <v>162</v>
      </c>
      <c r="D9" s="11"/>
    </row>
    <row r="10" spans="2:4" ht="24" customHeight="1">
      <c r="B10" s="18" t="s">
        <v>29</v>
      </c>
      <c r="C10" s="23" t="s">
        <v>166</v>
      </c>
      <c r="D10" s="17">
        <f>D11+D12+D13+D14</f>
        <v>0</v>
      </c>
    </row>
    <row r="11" spans="2:4" ht="33" customHeight="1">
      <c r="B11" s="18" t="s">
        <v>98</v>
      </c>
      <c r="C11" s="23" t="s">
        <v>165</v>
      </c>
      <c r="D11" s="11"/>
    </row>
    <row r="12" spans="2:4" ht="31.5" customHeight="1">
      <c r="B12" s="18" t="s">
        <v>140</v>
      </c>
      <c r="C12" s="95" t="s">
        <v>164</v>
      </c>
      <c r="D12" s="11"/>
    </row>
    <row r="13" spans="2:4" ht="34.5" customHeight="1">
      <c r="B13" s="54" t="s">
        <v>142</v>
      </c>
      <c r="C13" s="23" t="s">
        <v>163</v>
      </c>
      <c r="D13" s="11"/>
    </row>
    <row r="14" spans="2:4" ht="28.5" customHeight="1" thickBot="1">
      <c r="B14" s="168" t="s">
        <v>144</v>
      </c>
      <c r="C14" s="142" t="s">
        <v>10</v>
      </c>
      <c r="D14" s="12"/>
    </row>
    <row r="16" spans="2:3" ht="15.75">
      <c r="B16" s="285"/>
      <c r="C16" s="286"/>
    </row>
    <row r="17" ht="18.75" customHeight="1"/>
    <row r="18" ht="18.75" customHeight="1"/>
  </sheetData>
  <sheetProtection/>
  <mergeCells count="1">
    <mergeCell ref="B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zoomScalePageLayoutView="0" workbookViewId="0" topLeftCell="C4">
      <selection activeCell="J8" sqref="J8:J15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9.28125" style="0" customWidth="1"/>
    <col min="4" max="4" width="13.28125" style="0" customWidth="1"/>
    <col min="5" max="5" width="13.421875" style="0" customWidth="1"/>
    <col min="6" max="6" width="13.28125" style="0" customWidth="1"/>
    <col min="7" max="7" width="12.57421875" style="0" customWidth="1"/>
    <col min="8" max="8" width="10.00390625" style="0" customWidth="1"/>
    <col min="9" max="9" width="13.8515625" style="0" customWidth="1"/>
    <col min="10" max="10" width="10.421875" style="0" customWidth="1"/>
    <col min="11" max="11" width="14.8515625" style="0" customWidth="1"/>
    <col min="12" max="12" width="12.421875" style="0" customWidth="1"/>
    <col min="13" max="13" width="14.574218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2" spans="2:13" ht="22.5" customHeight="1">
      <c r="B2" s="230" t="s">
        <v>268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4" ht="15.75">
      <c r="C4" s="133" t="s">
        <v>288</v>
      </c>
    </row>
    <row r="5" ht="15.75" thickBot="1"/>
    <row r="6" spans="2:13" ht="24.75" customHeight="1">
      <c r="B6" s="241" t="s">
        <v>0</v>
      </c>
      <c r="C6" s="243" t="s">
        <v>200</v>
      </c>
      <c r="D6" s="233" t="s">
        <v>2</v>
      </c>
      <c r="E6" s="233" t="s">
        <v>3</v>
      </c>
      <c r="F6" s="233"/>
      <c r="G6" s="233"/>
      <c r="H6" s="233"/>
      <c r="I6" s="233" t="s">
        <v>4</v>
      </c>
      <c r="J6" s="233"/>
      <c r="K6" s="233"/>
      <c r="L6" s="233"/>
      <c r="M6" s="235" t="s">
        <v>5</v>
      </c>
    </row>
    <row r="7" spans="2:13" ht="84" customHeight="1" thickBot="1">
      <c r="B7" s="242"/>
      <c r="C7" s="244"/>
      <c r="D7" s="234"/>
      <c r="E7" s="182" t="s">
        <v>6</v>
      </c>
      <c r="F7" s="182" t="s">
        <v>276</v>
      </c>
      <c r="G7" s="182" t="s">
        <v>256</v>
      </c>
      <c r="H7" s="182" t="s">
        <v>8</v>
      </c>
      <c r="I7" s="182" t="s">
        <v>6</v>
      </c>
      <c r="J7" s="182" t="s">
        <v>9</v>
      </c>
      <c r="K7" s="182" t="s">
        <v>256</v>
      </c>
      <c r="L7" s="182" t="s">
        <v>10</v>
      </c>
      <c r="M7" s="236"/>
    </row>
    <row r="8" spans="2:13" ht="45" customHeight="1">
      <c r="B8" s="56" t="s">
        <v>11</v>
      </c>
      <c r="C8" s="183" t="s">
        <v>26</v>
      </c>
      <c r="D8" s="199">
        <f>D9+D10+D11+D12+D13</f>
        <v>3942864.45</v>
      </c>
      <c r="E8" s="60">
        <f aca="true" t="shared" si="0" ref="E8:L8">E9+E10+E11+E12+E13</f>
        <v>0</v>
      </c>
      <c r="F8" s="199">
        <f t="shared" si="0"/>
        <v>305082.89</v>
      </c>
      <c r="G8" s="60">
        <f t="shared" si="0"/>
        <v>0</v>
      </c>
      <c r="H8" s="60">
        <f t="shared" si="0"/>
        <v>0</v>
      </c>
      <c r="I8" s="60">
        <f t="shared" si="0"/>
        <v>0</v>
      </c>
      <c r="J8" s="199">
        <f t="shared" si="0"/>
        <v>7062.95</v>
      </c>
      <c r="K8" s="60">
        <f t="shared" si="0"/>
        <v>0</v>
      </c>
      <c r="L8" s="60">
        <f t="shared" si="0"/>
        <v>0</v>
      </c>
      <c r="M8" s="195">
        <f>D8+E8+F8+G8+H8-I8-J8-K8-L8</f>
        <v>4240884.39</v>
      </c>
    </row>
    <row r="9" spans="2:13" ht="30" customHeight="1">
      <c r="B9" s="56" t="s">
        <v>13</v>
      </c>
      <c r="C9" s="125" t="s">
        <v>27</v>
      </c>
      <c r="D9" s="199"/>
      <c r="E9" s="60"/>
      <c r="F9" s="199"/>
      <c r="G9" s="60"/>
      <c r="H9" s="60"/>
      <c r="I9" s="60"/>
      <c r="J9" s="199"/>
      <c r="K9" s="60"/>
      <c r="L9" s="60"/>
      <c r="M9" s="196">
        <f aca="true" t="shared" si="1" ref="M9:M14">D9+E9+F9+G9+H9-I9-J9-K9-L9</f>
        <v>0</v>
      </c>
    </row>
    <row r="10" spans="2:13" ht="53.25" customHeight="1">
      <c r="B10" s="18" t="s">
        <v>17</v>
      </c>
      <c r="C10" s="23" t="s">
        <v>289</v>
      </c>
      <c r="D10" s="200">
        <v>2744467.27</v>
      </c>
      <c r="E10" s="19"/>
      <c r="F10" s="200">
        <v>147834.09</v>
      </c>
      <c r="G10" s="19"/>
      <c r="H10" s="19"/>
      <c r="I10" s="19"/>
      <c r="J10" s="200"/>
      <c r="K10" s="19"/>
      <c r="L10" s="19"/>
      <c r="M10" s="196">
        <f t="shared" si="1"/>
        <v>2892301.36</v>
      </c>
    </row>
    <row r="11" spans="2:13" ht="34.5" customHeight="1">
      <c r="B11" s="18" t="s">
        <v>19</v>
      </c>
      <c r="C11" s="23" t="s">
        <v>290</v>
      </c>
      <c r="D11" s="200">
        <v>15300</v>
      </c>
      <c r="E11" s="19"/>
      <c r="F11" s="200"/>
      <c r="G11" s="19"/>
      <c r="H11" s="19"/>
      <c r="I11" s="19"/>
      <c r="J11" s="200"/>
      <c r="K11" s="19"/>
      <c r="L11" s="19"/>
      <c r="M11" s="196">
        <f t="shared" si="1"/>
        <v>15300</v>
      </c>
    </row>
    <row r="12" spans="2:13" ht="36" customHeight="1">
      <c r="B12" s="18" t="s">
        <v>21</v>
      </c>
      <c r="C12" s="86" t="s">
        <v>28</v>
      </c>
      <c r="D12" s="201"/>
      <c r="E12" s="123"/>
      <c r="F12" s="201"/>
      <c r="G12" s="123"/>
      <c r="H12" s="123"/>
      <c r="I12" s="123"/>
      <c r="J12" s="201"/>
      <c r="K12" s="123"/>
      <c r="L12" s="123"/>
      <c r="M12" s="196">
        <f t="shared" si="1"/>
        <v>0</v>
      </c>
    </row>
    <row r="13" spans="2:13" ht="38.25" customHeight="1">
      <c r="B13" s="18" t="s">
        <v>23</v>
      </c>
      <c r="C13" s="23" t="s">
        <v>158</v>
      </c>
      <c r="D13" s="200">
        <v>1183097.18</v>
      </c>
      <c r="E13" s="19"/>
      <c r="F13" s="200">
        <v>157248.8</v>
      </c>
      <c r="G13" s="19"/>
      <c r="H13" s="19"/>
      <c r="I13" s="19"/>
      <c r="J13" s="200">
        <v>7062.95</v>
      </c>
      <c r="K13" s="19"/>
      <c r="L13" s="19"/>
      <c r="M13" s="196">
        <f t="shared" si="1"/>
        <v>1333283.03</v>
      </c>
    </row>
    <row r="14" spans="2:13" ht="49.5" customHeight="1" thickBot="1">
      <c r="B14" s="54" t="s">
        <v>29</v>
      </c>
      <c r="C14" s="86" t="s">
        <v>159</v>
      </c>
      <c r="D14" s="201">
        <v>50388.95</v>
      </c>
      <c r="E14" s="123"/>
      <c r="F14" s="201"/>
      <c r="G14" s="123"/>
      <c r="H14" s="123"/>
      <c r="I14" s="123"/>
      <c r="J14" s="201"/>
      <c r="K14" s="123"/>
      <c r="L14" s="123"/>
      <c r="M14" s="196">
        <f t="shared" si="1"/>
        <v>50388.95</v>
      </c>
    </row>
    <row r="15" spans="2:13" ht="38.25" customHeight="1" thickBot="1">
      <c r="B15" s="237" t="s">
        <v>226</v>
      </c>
      <c r="C15" s="238"/>
      <c r="D15" s="202">
        <f>D8+D14</f>
        <v>3993253.4000000004</v>
      </c>
      <c r="E15" s="124">
        <f aca="true" t="shared" si="2" ref="E15:M15">E8+E14</f>
        <v>0</v>
      </c>
      <c r="F15" s="202">
        <f t="shared" si="2"/>
        <v>305082.89</v>
      </c>
      <c r="G15" s="124">
        <f t="shared" si="2"/>
        <v>0</v>
      </c>
      <c r="H15" s="124">
        <f t="shared" si="2"/>
        <v>0</v>
      </c>
      <c r="I15" s="124">
        <f t="shared" si="2"/>
        <v>0</v>
      </c>
      <c r="J15" s="202">
        <f t="shared" si="2"/>
        <v>7062.95</v>
      </c>
      <c r="K15" s="124">
        <f t="shared" si="2"/>
        <v>0</v>
      </c>
      <c r="L15" s="124">
        <f t="shared" si="2"/>
        <v>0</v>
      </c>
      <c r="M15" s="198">
        <f t="shared" si="2"/>
        <v>4291273.34</v>
      </c>
    </row>
    <row r="16" spans="2:13" ht="66" customHeight="1" thickBot="1">
      <c r="B16" s="239" t="s">
        <v>277</v>
      </c>
      <c r="C16" s="240"/>
      <c r="D16" s="122" t="s">
        <v>169</v>
      </c>
      <c r="E16" s="122" t="s">
        <v>169</v>
      </c>
      <c r="F16" s="122" t="s">
        <v>169</v>
      </c>
      <c r="G16" s="122"/>
      <c r="H16" s="122" t="s">
        <v>169</v>
      </c>
      <c r="I16" s="122" t="s">
        <v>169</v>
      </c>
      <c r="J16" s="122" t="s">
        <v>169</v>
      </c>
      <c r="K16" s="122"/>
      <c r="L16" s="122" t="s">
        <v>169</v>
      </c>
      <c r="M16" s="91" t="s">
        <v>169</v>
      </c>
    </row>
    <row r="17" ht="20.25" customHeight="1">
      <c r="B17" t="s">
        <v>257</v>
      </c>
    </row>
    <row r="18" ht="15">
      <c r="B18" t="s">
        <v>263</v>
      </c>
    </row>
    <row r="19" ht="15">
      <c r="B19" t="s">
        <v>271</v>
      </c>
    </row>
    <row r="20" ht="16.5" customHeight="1">
      <c r="B20" t="s">
        <v>272</v>
      </c>
    </row>
  </sheetData>
  <sheetProtection/>
  <mergeCells count="9">
    <mergeCell ref="B15:C15"/>
    <mergeCell ref="B16:C16"/>
    <mergeCell ref="B2:M2"/>
    <mergeCell ref="B6:B7"/>
    <mergeCell ref="C6:C7"/>
    <mergeCell ref="D6:D7"/>
    <mergeCell ref="E6:H6"/>
    <mergeCell ref="I6:L6"/>
    <mergeCell ref="M6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7" width="9.140625" style="0" hidden="1" customWidth="1"/>
    <col min="10" max="12" width="9.140625" style="0" customWidth="1"/>
  </cols>
  <sheetData>
    <row r="1" ht="15.75">
      <c r="B1" s="133" t="s">
        <v>287</v>
      </c>
    </row>
    <row r="3" spans="1:3" ht="15.75">
      <c r="A3" s="245" t="s">
        <v>240</v>
      </c>
      <c r="B3" s="245"/>
      <c r="C3" s="245"/>
    </row>
    <row r="5" ht="15.75" thickBot="1"/>
    <row r="6" spans="1:3" ht="32.25" thickBot="1">
      <c r="A6" s="138" t="s">
        <v>0</v>
      </c>
      <c r="B6" s="42" t="s">
        <v>1</v>
      </c>
      <c r="C6" s="43" t="s">
        <v>255</v>
      </c>
    </row>
    <row r="7" spans="1:3" ht="47.25">
      <c r="A7" s="56" t="s">
        <v>11</v>
      </c>
      <c r="B7" s="38" t="s">
        <v>170</v>
      </c>
      <c r="C7" s="61">
        <v>0</v>
      </c>
    </row>
    <row r="8" spans="1:3" ht="16.5" thickBot="1">
      <c r="A8" s="137" t="s">
        <v>13</v>
      </c>
      <c r="B8" s="20" t="s">
        <v>157</v>
      </c>
      <c r="C8" s="193">
        <v>0</v>
      </c>
    </row>
    <row r="9" spans="1:3" ht="16.5" thickBot="1">
      <c r="A9" s="89" t="s">
        <v>29</v>
      </c>
      <c r="B9" s="62" t="s">
        <v>30</v>
      </c>
      <c r="C9" s="205">
        <v>0</v>
      </c>
    </row>
    <row r="10" spans="1:3" ht="16.5" thickBot="1">
      <c r="A10" s="237" t="s">
        <v>226</v>
      </c>
      <c r="B10" s="238"/>
      <c r="C10" s="59">
        <f>C7+C9</f>
        <v>0</v>
      </c>
    </row>
    <row r="11" ht="15.75">
      <c r="A11" s="1"/>
    </row>
  </sheetData>
  <sheetProtection/>
  <mergeCells count="2">
    <mergeCell ref="A10:B10"/>
    <mergeCell ref="A3:C3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1" ht="15.75">
      <c r="A1" s="133" t="s">
        <v>287</v>
      </c>
    </row>
    <row r="3" spans="1:4" ht="15.75">
      <c r="A3" s="230" t="s">
        <v>241</v>
      </c>
      <c r="B3" s="230"/>
      <c r="C3" s="230"/>
      <c r="D3" s="230"/>
    </row>
    <row r="5" ht="15.75" thickBot="1"/>
    <row r="6" spans="1:4" ht="36" customHeight="1" thickBot="1">
      <c r="A6" s="57" t="s">
        <v>2</v>
      </c>
      <c r="B6" s="58" t="s">
        <v>148</v>
      </c>
      <c r="C6" s="58" t="s">
        <v>149</v>
      </c>
      <c r="D6" s="59" t="s">
        <v>5</v>
      </c>
    </row>
    <row r="7" spans="1:4" ht="30" customHeight="1" thickBot="1">
      <c r="A7" s="63">
        <v>0</v>
      </c>
      <c r="B7" s="64">
        <v>0</v>
      </c>
      <c r="C7" s="64">
        <v>0</v>
      </c>
      <c r="D7" s="65">
        <v>0</v>
      </c>
    </row>
    <row r="10" spans="1:2" ht="15">
      <c r="A10" s="39"/>
      <c r="B10" s="39"/>
    </row>
    <row r="11" spans="1:2" ht="15">
      <c r="A11" s="39"/>
      <c r="B11" s="39"/>
    </row>
    <row r="12" spans="1:2" ht="15">
      <c r="A12" s="39"/>
      <c r="B12" s="39"/>
    </row>
    <row r="13" spans="1:2" ht="15">
      <c r="A13" s="39"/>
      <c r="B13" s="39"/>
    </row>
    <row r="14" spans="1:2" ht="15">
      <c r="A14" s="39"/>
      <c r="B14" s="39"/>
    </row>
    <row r="23" ht="15.75">
      <c r="C23" s="15"/>
    </row>
  </sheetData>
  <sheetProtection/>
  <mergeCells count="1">
    <mergeCell ref="A3:D3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D9" sqref="D9:E11"/>
    </sheetView>
  </sheetViews>
  <sheetFormatPr defaultColWidth="9.140625" defaultRowHeight="15"/>
  <cols>
    <col min="2" max="2" width="8.28125" style="0" customWidth="1"/>
    <col min="3" max="3" width="53.140625" style="0" customWidth="1"/>
    <col min="4" max="4" width="22.8515625" style="0" customWidth="1"/>
    <col min="5" max="5" width="23.140625" style="0" customWidth="1"/>
  </cols>
  <sheetData>
    <row r="2" ht="15.75">
      <c r="C2" s="133" t="s">
        <v>287</v>
      </c>
    </row>
    <row r="5" ht="3" customHeight="1"/>
    <row r="6" spans="2:5" ht="42.75" customHeight="1">
      <c r="B6" s="245" t="s">
        <v>242</v>
      </c>
      <c r="C6" s="245"/>
      <c r="D6" s="245"/>
      <c r="E6" s="245"/>
    </row>
    <row r="7" ht="15.75" thickBot="1"/>
    <row r="8" spans="2:5" ht="60.75" customHeight="1" thickBot="1">
      <c r="B8" s="138" t="s">
        <v>0</v>
      </c>
      <c r="C8" s="84" t="s">
        <v>81</v>
      </c>
      <c r="D8" s="66" t="s">
        <v>227</v>
      </c>
      <c r="E8" s="59" t="s">
        <v>228</v>
      </c>
    </row>
    <row r="9" spans="2:5" ht="47.25" customHeight="1">
      <c r="B9" s="56" t="s">
        <v>11</v>
      </c>
      <c r="C9" s="120" t="s">
        <v>82</v>
      </c>
      <c r="D9" s="206">
        <v>0</v>
      </c>
      <c r="E9" s="61">
        <v>0</v>
      </c>
    </row>
    <row r="10" spans="2:5" ht="53.25" customHeight="1">
      <c r="B10" s="18" t="s">
        <v>29</v>
      </c>
      <c r="C10" s="23" t="s">
        <v>83</v>
      </c>
      <c r="D10" s="207">
        <v>0</v>
      </c>
      <c r="E10" s="17">
        <v>0</v>
      </c>
    </row>
    <row r="11" spans="2:5" ht="55.5" customHeight="1">
      <c r="B11" s="246" t="s">
        <v>56</v>
      </c>
      <c r="C11" s="23" t="s">
        <v>84</v>
      </c>
      <c r="D11" s="207">
        <v>0</v>
      </c>
      <c r="E11" s="17">
        <v>0</v>
      </c>
    </row>
    <row r="12" spans="2:5" ht="15.75">
      <c r="B12" s="246"/>
      <c r="C12" s="23" t="s">
        <v>85</v>
      </c>
      <c r="D12" s="40"/>
      <c r="E12" s="11"/>
    </row>
    <row r="13" spans="2:5" ht="19.5" customHeight="1" thickBot="1">
      <c r="B13" s="247"/>
      <c r="C13" s="86" t="s">
        <v>86</v>
      </c>
      <c r="D13" s="67"/>
      <c r="E13" s="16"/>
    </row>
    <row r="14" spans="2:5" ht="19.5" customHeight="1" thickBot="1">
      <c r="B14" s="237" t="s">
        <v>229</v>
      </c>
      <c r="C14" s="238"/>
      <c r="D14" s="92">
        <f>D9+D10+D11</f>
        <v>0</v>
      </c>
      <c r="E14" s="59">
        <f>E9+E10+E11</f>
        <v>0</v>
      </c>
    </row>
  </sheetData>
  <sheetProtection/>
  <mergeCells count="3">
    <mergeCell ref="B11:B13"/>
    <mergeCell ref="B14:C14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7.8515625" style="0" customWidth="1"/>
    <col min="3" max="3" width="32.140625" style="0" customWidth="1"/>
    <col min="4" max="4" width="30.57421875" style="0" customWidth="1"/>
    <col min="5" max="5" width="47.57421875" style="0" customWidth="1"/>
  </cols>
  <sheetData>
    <row r="2" ht="15.75">
      <c r="C2" s="133" t="s">
        <v>287</v>
      </c>
    </row>
    <row r="5" spans="2:5" ht="15.75" customHeight="1">
      <c r="B5" s="245" t="s">
        <v>279</v>
      </c>
      <c r="C5" s="255"/>
      <c r="D5" s="255"/>
      <c r="E5" s="255"/>
    </row>
    <row r="7" spans="3:5" ht="16.5" thickBot="1">
      <c r="C7" s="15"/>
      <c r="D7" s="15"/>
      <c r="E7" s="15"/>
    </row>
    <row r="8" spans="2:5" ht="19.5" customHeight="1">
      <c r="B8" s="252" t="s">
        <v>0</v>
      </c>
      <c r="C8" s="248" t="s">
        <v>87</v>
      </c>
      <c r="D8" s="250" t="s">
        <v>243</v>
      </c>
      <c r="E8" s="251"/>
    </row>
    <row r="9" spans="2:5" ht="21" customHeight="1" thickBot="1">
      <c r="B9" s="253"/>
      <c r="C9" s="249"/>
      <c r="D9" s="70" t="s">
        <v>88</v>
      </c>
      <c r="E9" s="71" t="s">
        <v>244</v>
      </c>
    </row>
    <row r="10" spans="2:5" ht="28.5" customHeight="1">
      <c r="B10" s="171" t="s">
        <v>11</v>
      </c>
      <c r="C10" s="93" t="s">
        <v>89</v>
      </c>
      <c r="D10" s="68">
        <v>0</v>
      </c>
      <c r="E10" s="69">
        <v>0</v>
      </c>
    </row>
    <row r="11" spans="2:5" ht="27.75" customHeight="1">
      <c r="B11" s="172" t="s">
        <v>29</v>
      </c>
      <c r="C11" s="94" t="s">
        <v>90</v>
      </c>
      <c r="D11" s="208">
        <v>0</v>
      </c>
      <c r="E11" s="209">
        <v>0</v>
      </c>
    </row>
    <row r="12" spans="2:5" ht="24" customHeight="1">
      <c r="B12" s="172" t="s">
        <v>56</v>
      </c>
      <c r="C12" s="94" t="s">
        <v>91</v>
      </c>
      <c r="D12" s="208">
        <v>0</v>
      </c>
      <c r="E12" s="209">
        <v>0</v>
      </c>
    </row>
    <row r="13" spans="2:9" ht="27" customHeight="1" thickBot="1">
      <c r="B13" s="173" t="s">
        <v>58</v>
      </c>
      <c r="C13" s="95" t="s">
        <v>92</v>
      </c>
      <c r="D13" s="210">
        <v>0</v>
      </c>
      <c r="E13" s="211">
        <v>0</v>
      </c>
      <c r="I13" s="15"/>
    </row>
    <row r="14" spans="2:9" ht="28.5" customHeight="1" thickBot="1">
      <c r="B14" s="226" t="s">
        <v>225</v>
      </c>
      <c r="C14" s="254"/>
      <c r="D14" s="96">
        <f>D10+D11+D12+D13</f>
        <v>0</v>
      </c>
      <c r="E14" s="107">
        <f>E10+E11+E12+E13</f>
        <v>0</v>
      </c>
      <c r="I14" s="15"/>
    </row>
    <row r="15" spans="3:5" ht="15.75">
      <c r="C15" s="1"/>
      <c r="D15" s="15"/>
      <c r="E15" s="15"/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5.421875" style="0" customWidth="1"/>
    <col min="3" max="3" width="48.00390625" style="0" customWidth="1"/>
    <col min="4" max="4" width="22.140625" style="0" customWidth="1"/>
    <col min="5" max="5" width="17.421875" style="0" customWidth="1"/>
    <col min="6" max="6" width="15.140625" style="0" customWidth="1"/>
    <col min="7" max="7" width="16.8515625" style="0" customWidth="1"/>
    <col min="8" max="8" width="19.421875" style="0" customWidth="1"/>
  </cols>
  <sheetData>
    <row r="1" ht="20.25" customHeight="1">
      <c r="C1" s="133" t="s">
        <v>287</v>
      </c>
    </row>
    <row r="3" spans="2:8" ht="15.75">
      <c r="B3" s="230" t="s">
        <v>245</v>
      </c>
      <c r="C3" s="230"/>
      <c r="D3" s="230"/>
      <c r="E3" s="230"/>
      <c r="F3" s="230"/>
      <c r="G3" s="230"/>
      <c r="H3" s="230"/>
    </row>
    <row r="4" ht="15.75" thickBot="1"/>
    <row r="5" spans="2:8" ht="68.25" customHeight="1" thickBot="1">
      <c r="B5" s="138" t="s">
        <v>0</v>
      </c>
      <c r="C5" s="84" t="s">
        <v>31</v>
      </c>
      <c r="D5" s="84" t="s">
        <v>32</v>
      </c>
      <c r="E5" s="84" t="s">
        <v>33</v>
      </c>
      <c r="F5" s="84" t="s">
        <v>260</v>
      </c>
      <c r="G5" s="84" t="s">
        <v>259</v>
      </c>
      <c r="H5" s="43" t="s">
        <v>36</v>
      </c>
    </row>
    <row r="6" spans="2:8" ht="56.25" customHeight="1">
      <c r="B6" s="56" t="s">
        <v>37</v>
      </c>
      <c r="C6" s="121" t="s">
        <v>258</v>
      </c>
      <c r="D6" s="60">
        <f>SUM(D7:D8)</f>
        <v>0</v>
      </c>
      <c r="E6" s="60">
        <f>SUM(E7:E8)</f>
        <v>0</v>
      </c>
      <c r="F6" s="60">
        <f>SUM(F7:F8)</f>
        <v>0</v>
      </c>
      <c r="G6" s="60">
        <f>SUM(G7:G8)</f>
        <v>0</v>
      </c>
      <c r="H6" s="61">
        <f>SUM(D6:E6)-SUM(F6:G6)</f>
        <v>0</v>
      </c>
    </row>
    <row r="7" spans="2:8" ht="36.75" customHeight="1">
      <c r="B7" s="18" t="s">
        <v>39</v>
      </c>
      <c r="C7" s="23" t="s">
        <v>40</v>
      </c>
      <c r="D7" s="60">
        <v>0</v>
      </c>
      <c r="E7" s="19">
        <v>0</v>
      </c>
      <c r="F7" s="19">
        <v>0</v>
      </c>
      <c r="G7" s="19">
        <v>0</v>
      </c>
      <c r="H7" s="61">
        <f aca="true" t="shared" si="0" ref="H7:H13">SUM(D7:E7)-SUM(F7:G7)</f>
        <v>0</v>
      </c>
    </row>
    <row r="8" spans="2:8" ht="36" customHeight="1">
      <c r="B8" s="18" t="s">
        <v>41</v>
      </c>
      <c r="C8" s="23" t="s">
        <v>42</v>
      </c>
      <c r="D8" s="19">
        <f>SUM(D9:D12)</f>
        <v>0</v>
      </c>
      <c r="E8" s="19">
        <f>SUM(E9:E12)</f>
        <v>0</v>
      </c>
      <c r="F8" s="19">
        <f>SUM(F9:F12)</f>
        <v>0</v>
      </c>
      <c r="G8" s="19">
        <f>SUM(G9:G12)</f>
        <v>0</v>
      </c>
      <c r="H8" s="61">
        <f t="shared" si="0"/>
        <v>0</v>
      </c>
    </row>
    <row r="9" spans="2:8" ht="36" customHeight="1">
      <c r="B9" s="18" t="s">
        <v>43</v>
      </c>
      <c r="C9" s="23" t="s">
        <v>44</v>
      </c>
      <c r="D9" s="23" t="s">
        <v>38</v>
      </c>
      <c r="E9" s="23" t="s">
        <v>38</v>
      </c>
      <c r="F9" s="23" t="s">
        <v>38</v>
      </c>
      <c r="G9" s="23" t="s">
        <v>38</v>
      </c>
      <c r="H9" s="61">
        <f t="shared" si="0"/>
        <v>0</v>
      </c>
    </row>
    <row r="10" spans="2:8" ht="37.5" customHeight="1">
      <c r="B10" s="18" t="s">
        <v>45</v>
      </c>
      <c r="C10" s="23" t="s">
        <v>46</v>
      </c>
      <c r="D10" s="23" t="s">
        <v>38</v>
      </c>
      <c r="E10" s="23" t="s">
        <v>38</v>
      </c>
      <c r="F10" s="23" t="s">
        <v>38</v>
      </c>
      <c r="G10" s="23" t="s">
        <v>38</v>
      </c>
      <c r="H10" s="61">
        <f t="shared" si="0"/>
        <v>0</v>
      </c>
    </row>
    <row r="11" spans="2:8" ht="39" customHeight="1">
      <c r="B11" s="18" t="s">
        <v>47</v>
      </c>
      <c r="C11" s="23" t="s">
        <v>48</v>
      </c>
      <c r="D11" s="23" t="s">
        <v>38</v>
      </c>
      <c r="E11" s="23" t="s">
        <v>38</v>
      </c>
      <c r="F11" s="23" t="s">
        <v>38</v>
      </c>
      <c r="G11" s="23" t="s">
        <v>38</v>
      </c>
      <c r="H11" s="61">
        <f t="shared" si="0"/>
        <v>0</v>
      </c>
    </row>
    <row r="12" spans="2:8" ht="33.75" customHeight="1" thickBot="1">
      <c r="B12" s="176" t="s">
        <v>49</v>
      </c>
      <c r="C12" s="97" t="s">
        <v>50</v>
      </c>
      <c r="D12" s="97" t="s">
        <v>38</v>
      </c>
      <c r="E12" s="97" t="s">
        <v>38</v>
      </c>
      <c r="F12" s="97" t="s">
        <v>38</v>
      </c>
      <c r="G12" s="97" t="s">
        <v>38</v>
      </c>
      <c r="H12" s="126">
        <f t="shared" si="0"/>
        <v>0</v>
      </c>
    </row>
    <row r="13" spans="2:8" ht="50.25" customHeight="1" thickBot="1" thickTop="1">
      <c r="B13" s="177" t="s">
        <v>51</v>
      </c>
      <c r="C13" s="98" t="s">
        <v>172</v>
      </c>
      <c r="D13" s="24"/>
      <c r="E13" s="24"/>
      <c r="F13" s="24"/>
      <c r="G13" s="24"/>
      <c r="H13" s="91">
        <f t="shared" si="0"/>
        <v>0</v>
      </c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5.421875" style="0" customWidth="1"/>
    <col min="3" max="3" width="42.57421875" style="0" customWidth="1"/>
    <col min="4" max="4" width="15.7109375" style="0" customWidth="1"/>
    <col min="5" max="5" width="17.00390625" style="0" customWidth="1"/>
    <col min="6" max="6" width="15.57421875" style="0" customWidth="1"/>
    <col min="7" max="7" width="16.28125" style="0" customWidth="1"/>
    <col min="8" max="8" width="17.28125" style="0" customWidth="1"/>
  </cols>
  <sheetData>
    <row r="1" ht="15.75">
      <c r="C1" s="133" t="s">
        <v>287</v>
      </c>
    </row>
    <row r="3" spans="2:8" ht="15.75">
      <c r="B3" s="230" t="s">
        <v>246</v>
      </c>
      <c r="C3" s="230"/>
      <c r="D3" s="230"/>
      <c r="E3" s="230"/>
      <c r="F3" s="230"/>
      <c r="G3" s="230"/>
      <c r="H3" s="230"/>
    </row>
    <row r="6" ht="15.75" thickBot="1"/>
    <row r="7" spans="2:8" ht="32.25" thickBot="1">
      <c r="B7" s="82" t="s">
        <v>0</v>
      </c>
      <c r="C7" s="84" t="s">
        <v>60</v>
      </c>
      <c r="D7" s="83" t="s">
        <v>2</v>
      </c>
      <c r="E7" s="83" t="s">
        <v>61</v>
      </c>
      <c r="F7" s="83" t="s">
        <v>34</v>
      </c>
      <c r="G7" s="83" t="s">
        <v>35</v>
      </c>
      <c r="H7" s="59" t="s">
        <v>5</v>
      </c>
    </row>
    <row r="8" spans="2:8" ht="41.25" customHeight="1">
      <c r="B8" s="56" t="s">
        <v>37</v>
      </c>
      <c r="C8" s="72" t="s">
        <v>62</v>
      </c>
      <c r="D8" s="60">
        <f>D9+D10+D11+D12+D13</f>
        <v>0</v>
      </c>
      <c r="E8" s="60">
        <f>E9+E10+E11+E12+E13</f>
        <v>0</v>
      </c>
      <c r="F8" s="60">
        <f>F9+F10+F11+F12+F13</f>
        <v>0</v>
      </c>
      <c r="G8" s="60">
        <f>G9+G10+G11+G12+G13</f>
        <v>0</v>
      </c>
      <c r="H8" s="61">
        <f>D8+E8-F8-G8</f>
        <v>0</v>
      </c>
    </row>
    <row r="9" spans="2:8" ht="36.75" customHeight="1">
      <c r="B9" s="18" t="s">
        <v>39</v>
      </c>
      <c r="C9" s="13" t="s">
        <v>63</v>
      </c>
      <c r="D9" s="23"/>
      <c r="E9" s="23"/>
      <c r="F9" s="23"/>
      <c r="G9" s="23"/>
      <c r="H9" s="11"/>
    </row>
    <row r="10" spans="2:8" ht="41.25" customHeight="1">
      <c r="B10" s="18" t="s">
        <v>41</v>
      </c>
      <c r="C10" s="23" t="s">
        <v>64</v>
      </c>
      <c r="D10" s="23"/>
      <c r="E10" s="23"/>
      <c r="F10" s="23"/>
      <c r="G10" s="23"/>
      <c r="H10" s="11"/>
    </row>
    <row r="11" spans="2:8" ht="43.5" customHeight="1">
      <c r="B11" s="18" t="s">
        <v>65</v>
      </c>
      <c r="C11" s="23" t="s">
        <v>66</v>
      </c>
      <c r="D11" s="23"/>
      <c r="E11" s="23"/>
      <c r="F11" s="23"/>
      <c r="G11" s="23"/>
      <c r="H11" s="11"/>
    </row>
    <row r="12" spans="2:8" ht="35.25" customHeight="1">
      <c r="B12" s="18" t="s">
        <v>21</v>
      </c>
      <c r="C12" s="13" t="s">
        <v>67</v>
      </c>
      <c r="D12" s="13"/>
      <c r="E12" s="13"/>
      <c r="F12" s="13"/>
      <c r="G12" s="13"/>
      <c r="H12" s="14"/>
    </row>
    <row r="13" spans="2:8" ht="34.5" customHeight="1" thickBot="1">
      <c r="B13" s="137" t="s">
        <v>23</v>
      </c>
      <c r="C13" s="99" t="s">
        <v>8</v>
      </c>
      <c r="D13" s="99"/>
      <c r="E13" s="99"/>
      <c r="F13" s="99"/>
      <c r="G13" s="99"/>
      <c r="H13" s="100"/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Acer</cp:lastModifiedBy>
  <cp:lastPrinted>2019-03-26T08:08:41Z</cp:lastPrinted>
  <dcterms:created xsi:type="dcterms:W3CDTF">2018-10-04T10:33:38Z</dcterms:created>
  <dcterms:modified xsi:type="dcterms:W3CDTF">2019-05-09T08:13:29Z</dcterms:modified>
  <cp:category/>
  <cp:version/>
  <cp:contentType/>
  <cp:contentStatus/>
</cp:coreProperties>
</file>